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alvaroa.cespedes/Desktop/Obligaciones de Gestion documental  2020/Reporte 2021-2022/"/>
    </mc:Choice>
  </mc:AlternateContent>
  <xr:revisionPtr revIDLastSave="0" documentId="13_ncr:1_{C0BACDDD-366F-A847-A2DE-52CFB55D5120}" xr6:coauthVersionLast="47" xr6:coauthVersionMax="47" xr10:uidLastSave="{00000000-0000-0000-0000-000000000000}"/>
  <bookViews>
    <workbookView xWindow="0" yWindow="460" windowWidth="25600" windowHeight="14520" activeTab="1" xr2:uid="{00000000-000D-0000-FFFF-FFFF00000000}"/>
  </bookViews>
  <sheets>
    <sheet name="PAAC T1" sheetId="1" r:id="rId1"/>
    <sheet name="PAAC T2" sheetId="20" r:id="rId2"/>
    <sheet name="PAAC T3" sheetId="19" r:id="rId3"/>
    <sheet name="PAAC T4" sheetId="18" r:id="rId4"/>
  </sheets>
  <definedNames>
    <definedName name="_xlnm._FilterDatabase" localSheetId="0" hidden="1">'PAAC T1'!$A$1:$AJ$18</definedName>
    <definedName name="_xlnm._FilterDatabase" localSheetId="1" hidden="1">'PAAC T2'!$A$1:$AJ$18</definedName>
    <definedName name="_xlnm._FilterDatabase" localSheetId="2" hidden="1">'PAAC T3'!$A$1:$AJ$18</definedName>
    <definedName name="_xlnm._FilterDatabase" localSheetId="3" hidden="1">'PAAC T4'!$A$4:$AP$18</definedName>
    <definedName name="banco_de_dados_sym">#REF!</definedName>
    <definedName name="ConsMaestro">#REF!</definedName>
    <definedName name="desplegable">#REF!</definedName>
    <definedName name="jairo">#REF!</definedName>
    <definedName name="jairo2">#REF!</definedName>
    <definedName name="kk">#REF!</definedName>
    <definedName name="listado">#REF!</definedName>
    <definedName name="probabilidad">#REF!</definedName>
    <definedName name="Probabilidad_RI">#REF!</definedName>
    <definedName name="probabilidad.">#REF!</definedName>
    <definedName name="XXX">#REF!</definedName>
    <definedName name="Z_235A93C1_87C6_11D4_BB51_444553540000_.wvu.Cols">#REF!</definedName>
    <definedName name="Z_235A93C2_87C6_11D4_BB51_444553540000_.wvu.Cols">#REF!</definedName>
    <definedName name="Z_235A93C3_87C6_11D4_BB51_444553540000_.wvu.Cols">#REF!</definedName>
    <definedName name="Z_235A93C4_87C6_11D4_BB51_444553540000_.wvu.Cols">#REF!</definedName>
    <definedName name="Z_235A93C5_87C6_11D4_BB51_444553540000_.wvu.Cols">#REF!</definedName>
    <definedName name="Z_235A93C6_87C6_11D4_BB51_444553540000_.wvu.Cols">#REF!</definedName>
    <definedName name="Z_235A93C7_87C6_11D4_BB51_444553540000_.wvu.Cols">#REF!</definedName>
    <definedName name="Z_6CDBE1A1_8642_11D4_8E16_005004999978_.wvu.PrintTitles">#REF!</definedName>
    <definedName name="Z_6CDBE1A1_8642_11D4_8E16_005004999978_.wvu.Rows">#REF!</definedName>
    <definedName name="Z_6CDBE1A2_8642_11D4_8E16_005004999978_.wvu.PrintTitles">#REF!</definedName>
    <definedName name="Z_6CDBE1A2_8642_11D4_8E16_005004999978_.wvu.Rows">#REF!</definedName>
    <definedName name="Z_6CDBE1AE_8642_11D4_8E16_005004999978_.wvu.Cols">#REF!</definedName>
    <definedName name="Z_6CDBE1AE_8642_11D4_8E16_005004999978_.wvu.PrintArea">#REF!</definedName>
    <definedName name="Z_6CDBE1AE_8642_11D4_8E16_005004999978_.wvu.Rows">#REF!</definedName>
    <definedName name="Z_6CDBE1AF_8642_11D4_8E16_005004999978_.wvu.Cols">#REF!</definedName>
    <definedName name="Z_6CDBE1AF_8642_11D4_8E16_005004999978_.wvu.Row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8" i="18" l="1"/>
  <c r="G18" i="18"/>
  <c r="K17" i="18"/>
  <c r="G17" i="18"/>
  <c r="K16" i="18"/>
  <c r="G16" i="18"/>
  <c r="G15" i="18"/>
  <c r="K14" i="18"/>
  <c r="G14" i="18"/>
  <c r="K13" i="18"/>
  <c r="G13" i="18"/>
  <c r="K12" i="18"/>
  <c r="G12" i="18"/>
  <c r="K11" i="18"/>
  <c r="G11" i="18"/>
  <c r="K10" i="18"/>
  <c r="G10" i="18"/>
  <c r="K9" i="18"/>
  <c r="G9" i="18"/>
  <c r="K8" i="18"/>
  <c r="G8" i="18"/>
  <c r="K7" i="18"/>
  <c r="G7" i="18"/>
  <c r="K18" i="19"/>
  <c r="G18" i="19"/>
  <c r="K17" i="19"/>
  <c r="G17" i="19"/>
  <c r="K16" i="19"/>
  <c r="G16" i="19"/>
  <c r="G15" i="19"/>
  <c r="K14" i="19"/>
  <c r="G14" i="19"/>
  <c r="K13" i="19"/>
  <c r="G13" i="19"/>
  <c r="K12" i="19"/>
  <c r="G12" i="19"/>
  <c r="K11" i="19"/>
  <c r="G11" i="19"/>
  <c r="K10" i="19"/>
  <c r="G10" i="19"/>
  <c r="K9" i="19"/>
  <c r="G9" i="19"/>
  <c r="K8" i="19"/>
  <c r="G8" i="19"/>
  <c r="K7" i="19"/>
  <c r="G7" i="19"/>
  <c r="K18" i="20"/>
  <c r="G18" i="20"/>
  <c r="K17" i="20"/>
  <c r="G17" i="20"/>
  <c r="K16" i="20"/>
  <c r="G16" i="20"/>
  <c r="G15" i="20"/>
  <c r="K14" i="20"/>
  <c r="G14" i="20"/>
  <c r="K13" i="20"/>
  <c r="G13" i="20"/>
  <c r="K12" i="20"/>
  <c r="G12" i="20"/>
  <c r="K11" i="20"/>
  <c r="G11" i="20"/>
  <c r="K10" i="20"/>
  <c r="G10" i="20"/>
  <c r="K9" i="20"/>
  <c r="G9" i="20"/>
  <c r="K8" i="20"/>
  <c r="G8" i="20"/>
  <c r="K7" i="20"/>
  <c r="G7" i="20"/>
  <c r="K18" i="1" l="1"/>
  <c r="G18" i="1"/>
  <c r="K17" i="1"/>
  <c r="G17" i="1"/>
  <c r="K16" i="1"/>
  <c r="G16" i="1"/>
  <c r="G15" i="1"/>
  <c r="K14" i="1"/>
  <c r="G14" i="1"/>
  <c r="K13" i="1"/>
  <c r="G13" i="1"/>
  <c r="K12" i="1"/>
  <c r="G12" i="1"/>
  <c r="K11" i="1"/>
  <c r="G11" i="1"/>
  <c r="K10" i="1"/>
  <c r="G10" i="1"/>
  <c r="K9" i="1"/>
  <c r="G9" i="1"/>
  <c r="K8" i="1"/>
  <c r="G8" i="1"/>
  <c r="K7" i="1"/>
  <c r="G7" i="1"/>
</calcChain>
</file>

<file path=xl/sharedStrings.xml><?xml version="1.0" encoding="utf-8"?>
<sst xmlns="http://schemas.openxmlformats.org/spreadsheetml/2006/main" count="716" uniqueCount="140">
  <si>
    <t xml:space="preserve">                                                                                                                                 EMPRESA DE SERVICIOS PUBLICOS DE ACACIAS ESP</t>
  </si>
  <si>
    <t>MAPA DE RIESGOS DE CORRUPCION</t>
  </si>
  <si>
    <t>Identificación del Riesgo</t>
  </si>
  <si>
    <t>Valoración del Riesgo de Corrupción</t>
  </si>
  <si>
    <t>Monitoreo y Revisión</t>
  </si>
  <si>
    <t>Procesos</t>
  </si>
  <si>
    <t>Riesgo</t>
  </si>
  <si>
    <t>Causa</t>
  </si>
  <si>
    <t>Consecuencia</t>
  </si>
  <si>
    <t>Análisis del Riesgo</t>
  </si>
  <si>
    <t>Valoración del Riesgo</t>
  </si>
  <si>
    <t>Fecha</t>
  </si>
  <si>
    <t>Acciones</t>
  </si>
  <si>
    <t>Avances</t>
  </si>
  <si>
    <t>Responsable</t>
  </si>
  <si>
    <t>Indicador</t>
  </si>
  <si>
    <t>Cumplimiento de Indicador</t>
  </si>
  <si>
    <t>Riesgo 
Inherente</t>
  </si>
  <si>
    <t>Controles</t>
  </si>
  <si>
    <t>Riesgo 
Residual</t>
  </si>
  <si>
    <t>Acciones Asociadas al Control</t>
  </si>
  <si>
    <t>Probabilidad</t>
  </si>
  <si>
    <t>Impacto</t>
  </si>
  <si>
    <t>Zona de riesgo</t>
  </si>
  <si>
    <t xml:space="preserve">Periodo de ejecución </t>
  </si>
  <si>
    <t>Registro</t>
  </si>
  <si>
    <t xml:space="preserve">Estratégico </t>
  </si>
  <si>
    <t>Incumplimiento de avances en los planes y programas institucionales</t>
  </si>
  <si>
    <t xml:space="preserve">Ausencia de controles o insuficiencia de los mismos.
Deficiente seguimiento de los superiores.
</t>
  </si>
  <si>
    <t xml:space="preserve">
Perdida de imagen Institucional.
Perdida de credibilidad.
No realización de los objetivos propuestos en las mismas.</t>
  </si>
  <si>
    <t>1. Revisión y seguimiento a los planes y programas institucionales. 
2. Revisión y actualización de la información de los planes y programas  por parte del jefe inmediato. 
3. Control de indicadores.</t>
  </si>
  <si>
    <r>
      <t xml:space="preserve">1. Evaluar el  cumplimiento de los planes y programas y que se encuentren ajustados a la ley.
2. Verificar  que los datos de los sistemas de información  institucionales sean actualizados y debidamente </t>
    </r>
    <r>
      <rPr>
        <sz val="9"/>
        <color rgb="FF000000"/>
        <rFont val="Arial"/>
        <family val="2"/>
      </rPr>
      <t>diligenciados y cotejarlos.
3. Actualizar el cuadro de control de indicadores.</t>
    </r>
  </si>
  <si>
    <t>Informes trimestrales de gestión.</t>
  </si>
  <si>
    <t xml:space="preserve">Trimestral (Dependencias estratégicos, misionales y de apoyo) </t>
  </si>
  <si>
    <t xml:space="preserve">En reunión trimestral de gestión se debe realizar una revisión de los riesgos y de la efectividad de los controles. 
</t>
  </si>
  <si>
    <t xml:space="preserve">Acciones ejecutadas/   Acciones programadas </t>
  </si>
  <si>
    <t xml:space="preserve">Misionales </t>
  </si>
  <si>
    <t xml:space="preserve">Omisión al reportar información o novedades por parte del área comercial y operativa.  </t>
  </si>
  <si>
    <t xml:space="preserve">No registro oportuno de los servicios en los sistemas de información:
- Ordenes de suspensión.
- Reporte de ilegales.
- Toma de Lecturas.
No hay una evaluacion de desempeño del personal operativo para determinar la efectividad en la gestion de cada uno de ellos.
</t>
  </si>
  <si>
    <t>Disminuir las PQR por toma de lectura errónea.
Establecer un plan de trabajo por zonas para disminuir el porcentaje de ilegalidad.
Verificar la base de datos para la suspensión de los servicios y los reportes del contratista.
Implementar programa de evaluacion de desempeño para todo e personal.</t>
  </si>
  <si>
    <r>
      <t>1.1. Revisar el registro fotográfico entregado de las novedades de toma de lecturas.
1.2.Realizar visitas de acuerdo al informe de criticas y precriticas. 
1.3. Elaboración de un  plan de trabajo por zonas para identificar ilegales.
1.4. Realizar una visita semanal por zona, acompañada de una cuadrilla para detectar ilegales.</t>
    </r>
    <r>
      <rPr>
        <sz val="9"/>
        <rFont val="Arial"/>
        <family val="2"/>
      </rPr>
      <t xml:space="preserve">
1.5.Realizar auditorias a las visitas efectudas por el personal operativo de la empresa.
1.6. Evaluar el  desempeño laboral del personal de la ESPA. </t>
    </r>
  </si>
  <si>
    <r>
      <t xml:space="preserve">1.1. Registro fotográfico de las novedades de toma de lecturas.
1.2. Recibir ya diligenciadas las </t>
    </r>
    <r>
      <rPr>
        <sz val="9"/>
        <rFont val="Arial"/>
        <family val="2"/>
      </rPr>
      <t xml:space="preserve">actas de cada una de las visitas tecnicas realizadas por  el personal operativo. 
1.3.  Diseñar un plan de trabajo por zonas para identificar ilegales.
</t>
    </r>
    <r>
      <rPr>
        <b/>
        <sz val="9"/>
        <rFont val="Arial"/>
        <family val="2"/>
      </rPr>
      <t xml:space="preserve">
</t>
    </r>
    <r>
      <rPr>
        <sz val="9"/>
        <rFont val="Arial"/>
        <family val="2"/>
      </rPr>
      <t>1.4.Informes semanales del personal operativo  para detectar ilegales por zona.</t>
    </r>
    <r>
      <rPr>
        <sz val="9"/>
        <rFont val="Arial"/>
        <family val="2"/>
      </rPr>
      <t xml:space="preserve">
1.5.Entrega de los informes de las auditoras realizadas para las tomas de decisiones. 
1.6. Formato de evaluación del desempeño laboral.</t>
    </r>
  </si>
  <si>
    <t xml:space="preserve">Trimestral (Dependencias misionales y apoyo) </t>
  </si>
  <si>
    <t>Venta o suministro de tuberia, piezas y accesorios de acueducto, no autorizados.</t>
  </si>
  <si>
    <t>1.Ausencias y/o fallas de control, registro y verificación de información por parte del área técnica y almacén.
2. Manipulación de información y documentación del proceso por parte de servidores y colaboradores con intereses particulares.
3.Extralimitación de funciones por parte de servidores públicos y/o colaboradores en la ausencia y/o toma de decisiones.
4.Existencia de tráfico de influencias.</t>
  </si>
  <si>
    <t>Detrimento patrimonial
Afectación del servicio
Investigaciones disciplinarias, fiscales o  penales.
Afectación del valor registrado en el rubro de activos de los estados financieros de la ESPA.</t>
  </si>
  <si>
    <t xml:space="preserve">Implementar un registro de consumo de materiales por orden de servicio en los sistemas de información (Módulo de Inventarios).
</t>
  </si>
  <si>
    <t>1.1. Parametrizar en los sistemas de información (módulo de inventarios) el registro de consumo de materiales por servicio. 
1.2.Elaborar un informe de seguimiento al consumo de materiales vs inventario de almacén.</t>
  </si>
  <si>
    <t>Informe de los controles existentes.</t>
  </si>
  <si>
    <t xml:space="preserve">Trimestral </t>
  </si>
  <si>
    <t>Alteración de lecturas, eliminación financiables, cambios de uso y estrato no autorizados en los sistemas de información de la ESPA.</t>
  </si>
  <si>
    <t>1.Ausencias y/o fallas de control, registro y verificación de información por parte de los responsables del proceso.
2. Manipulación de información y documentación del proceso por parte de servidores y colaboradores con intereses particulares.
3.Extralimitación de funciones por parte de servidores públicos y/o colaboradores en la ausencia y/o toma de decisiones.
4.Existencia de tráfico de influencias.</t>
  </si>
  <si>
    <t>Detrimento patrimonial
Afectación de la imagen Institucional.
Investigaciones disciplinarias, fiscales o  penales
Incongruencias en el sistema interno de la empresa</t>
  </si>
  <si>
    <r>
      <t xml:space="preserve">Verificar el cumplimiento de roles en la asignación de usuario y contraseñas en el sistema de información.
Solicitar a la persona responsable en (Estefanini) </t>
    </r>
    <r>
      <rPr>
        <sz val="9"/>
        <rFont val="Arial"/>
        <family val="2"/>
      </rPr>
      <t xml:space="preserve">Sysman el  informe de las modificaciones de lecturas, eliminación financiables, cambios de uso y estrato, donde se especifique el usuario, fecha y hora.
</t>
    </r>
  </si>
  <si>
    <t>Formato elaborado por parte del área de Sistemas.
Informe de los controles existentes.</t>
  </si>
  <si>
    <t>Renovación de concesiones y permisos ambientales y sanitarios sin el rigor técnico, administrativo, financiero y legal requerido.</t>
  </si>
  <si>
    <t xml:space="preserve">Los profesionales encargados del trámite de concesiones y permisos ambientales y sanitarios no verifican  estrictamente lo definido, tanto en las normas, procedimientos, instrumentos y formatos correspondientes.
Interpretación diferente del alcance de los requisitos por los profesionales encargados del tràmite de concesiones y permisos ambientales y sanitarios.
Inexistencia de control y seguimiento al vencimiento de las concesiones y permisos ambientales y sanitarios.
Rotación del personal frente al proceso de las concesiones y permisos ambientales y sanitarios de funcionamiento para la conformación de los equipos técnicos.
Conflicto de intereses o afectación de criterios por parte de algunos  profesionales que en el pasado han trabajo con los operadores.
</t>
  </si>
  <si>
    <t xml:space="preserve">Multas y sanciones por parte del ente de control y vigilancia.
Medidas legales y disciplinarias en contra de la entidad, contratista y de los funcionarios públicos involucrados.
Afectación de la imagen Institucional.
Posible vulneración de Derechos ante la falta de aplicación de lineamientos y estándares de calidad en la ESPA.
Detrimento patrimonial.
Perdida de credibilidad. 
</t>
  </si>
  <si>
    <t>Actas.</t>
  </si>
  <si>
    <t xml:space="preserve">En reunión semestral de gestión se debe realizar una revisión de los riesgos y de la efectividad de los controles. 
</t>
  </si>
  <si>
    <t xml:space="preserve">Apoyo  - Gestión Juridica y de Contratos </t>
  </si>
  <si>
    <t xml:space="preserve">Interés indebido en procesos de selección y celebración de contratos - Adquisición de Bienes y Servicios </t>
  </si>
  <si>
    <t>1.Ausencias y/o fallas de control, registro y verificación de información por parte del área técnica y la oficina de Contratación en la elaboración de documentación previa.
2.Desconocimiento de la normatividad en materia de adquisición de bienes y servicios.
3. Ausencia y/o deficientes procedimientos para la adquisición de bienes y servicios.
4. Falta de divulgación y socialización de los procedimientos para la adquisición de bienes y servicios.
5. Manipulación de información y documentación del proceso por parte de servidores y colaboradores con intereses particulares.
6.Extralimitación de funciones por parte de servidores públicos y/o colaboradores en la ausencia y/o toma de decisiones.
7.Existencia de tráfico de influencias.</t>
  </si>
  <si>
    <t>1. Incumpliento de los principios de transparencia, economía y selección objetiva de la contratación pública. 
2. Deficiencias en la prestación del servicio y afectación en el cumplimiento de la misión y los objetivos institucionales.
3. Procesos sancionatorios, disciplinarios, fiscales y penales.
4. Pérdida de la imagen y credibilidad institucional
 5. Afectación en la ejecución presupuestal y sobrecostos.</t>
  </si>
  <si>
    <t>Manual de Contratación.
Interfase entre el módulo de contratación y almacén.
Elaboración de estudios previos y estudios de sector y costos.
Controles de legalidad de los procesos de adquisición de bienes y servicios.
Comité de Contratación.
Seguimiento al Plan Anual de Adquisiciones.</t>
  </si>
  <si>
    <r>
      <t>1. Acciones Transversales a todos los procesos (</t>
    </r>
    <r>
      <rPr>
        <b/>
        <sz val="9"/>
        <rFont val="Arial"/>
        <family val="2"/>
      </rPr>
      <t>Jefe</t>
    </r>
    <r>
      <rPr>
        <sz val="9"/>
        <rFont val="Arial"/>
        <family val="2"/>
      </rPr>
      <t xml:space="preserve"> </t>
    </r>
    <r>
      <rPr>
        <b/>
        <sz val="9"/>
        <rFont val="Arial"/>
        <family val="2"/>
      </rPr>
      <t>de Contratación</t>
    </r>
    <r>
      <rPr>
        <sz val="9"/>
        <rFont val="Arial"/>
        <family val="2"/>
      </rPr>
      <t xml:space="preserve">):
1.1. Convocar a Comité de Contratación para los procesos de selección que aplique.
1.2 Expedir los lineamientos de contratación de aplicación.
1.3 Socializar los lineamientos de contratación con las Dependencias para su aplicación.
</t>
    </r>
  </si>
  <si>
    <t xml:space="preserve">
1.1. Actas de los comités de contratación.
1.2. Lineamientos de contratación. 
1.3. Lineamientos de contratación socializados a las Dependencias para su aplicación. 
</t>
  </si>
  <si>
    <t xml:space="preserve">Apoyo - Gestión de Almacén </t>
  </si>
  <si>
    <t>Pérdida o hurto de bienes muebles.</t>
  </si>
  <si>
    <t>No registro oportuno de los bienes en los sistemas de información y reporte a seguros:
- Falta de soportes documentales.
- Falta de Comunicación interáreas (traslados, legalización de convenios, devoluciones)
- Demora en la entrega de soportes por parte de las areas.
Inventarios de actualizados:
- Incumplimiento de procedimientos para realizar la toma física de inventarios.
Demora en la distribución de bienes recibidos en donación:
- Falta oportuna de planes de distribución de bienes.
-Demora en toma de decisiones para la distribución de los bienes.
- El almacén no tiene las condiciones mínimas de seguridad fisica.
- Instalaciones inadecuadas. 
- Descuido y desorganizacion por parte del responsable de los bienes.
Fallas en controles de seguridad que permiten la salida de bienes de las instalaciones de la ESPA.
Adquisición de pólizas que no cubran la totalidad de los bienes de la empresa en caso de siniestro.</t>
  </si>
  <si>
    <t>Detrimento patrimonial.
Afectación del servicio.
Investigaciones disciplinarias, fiscales o  penales.
Perdida de credibilidad. 
Afectación del valor registrado en el rubro de activos de los estados financieros de la ESPA.
Falta de implementos requeridos sin ningún tipo de soporte de salida.</t>
  </si>
  <si>
    <t xml:space="preserve">Clausulas contractuales sobre el manejo de bienes.
Esquema de seguridad en el manejo de llaves y responsables a cargo.
Toma física de bienes en bodega.
Toma física de bienes en servicio.
Polizas de seguro
</t>
  </si>
  <si>
    <t>Mantener controles existentes.
Elaboración y aplicación (ó implementación) de la Guía y Manual de los Procedimiento de Almacén.</t>
  </si>
  <si>
    <t xml:space="preserve">Trimestral  </t>
  </si>
  <si>
    <t xml:space="preserve">Apoyo - Gestión de la tecnología de información y las comunicaciones </t>
  </si>
  <si>
    <t>No disponibilidad de las capacidades y desempeño requeridas para los recursos de tecnologias de información.</t>
  </si>
  <si>
    <r>
      <t xml:space="preserve">Falta de presupuesto de inversión. 
Falta de personal suficiente para la realización de actividades internas de la empresa.
Falta de publicación de información en la WEB y Redes sociales de la empresa.
</t>
    </r>
    <r>
      <rPr>
        <sz val="9"/>
        <rFont val="Arial"/>
        <family val="2"/>
      </rPr>
      <t xml:space="preserve">
</t>
    </r>
  </si>
  <si>
    <t>Perdida de información institucional.
Incumplimiento de requisitos legales.
Sanciones legales y disciplinarias.</t>
  </si>
  <si>
    <t>Elaboración del plan de continuidad del negocio.
Fortalecimiento de infraestructura y equipos en el área de las tecnologías de la información. 
Fortalecimiento de personal para la ejecución de las tareas propias del área.</t>
  </si>
  <si>
    <t>Implementación del Plan de continuidad del negocio.
Asignar recursos económicos para el almacenamiento online  de la información 100% en la nube.
Asignar recursos económicos para la compra de equipos.
Mantenimientos preventivos y correctivos a los sistemas de almacenamiento.
Contratación de personal de apoyo a las labores del área.</t>
  </si>
  <si>
    <t xml:space="preserve">Apoyo - Gestión de Archivo y Correspondencia </t>
  </si>
  <si>
    <t>Daño documental por inundación, goteras, humedad y otros, que afectan la calidad de la conservación documental.</t>
  </si>
  <si>
    <t xml:space="preserve">Falta de presupuesto de inversión. </t>
  </si>
  <si>
    <t>Perdida de información institucional.
Traumatismo en el proceso de gestión documental.
Incumplimiento de requisitos legales.
Sanciones legales y disciplinarias.</t>
  </si>
  <si>
    <t xml:space="preserve">Revision periodica de las instalaciones, prevención con mantenimento locativo oportuno. </t>
  </si>
  <si>
    <t>Mantenimiento locativo al area de gestión de archivo y correspondencia.
Viabilizar la ampliación del archivo central con las condiciones en cumplimiento de la ley  594 del 2000 del archivo general.nal.
Capacitar al personal y adquirir los instrumentos necesarios para tener la capacidad documental bajo control.</t>
  </si>
  <si>
    <t xml:space="preserve">Informes y registro fotográfico del avance en las mejoras del área de archivo y correspondencia. </t>
  </si>
  <si>
    <t>Trimestral</t>
  </si>
  <si>
    <t>Apoyo - Gestión de Talento Humano</t>
  </si>
  <si>
    <t>Impunidad</t>
  </si>
  <si>
    <t>La acción u omisión de un colaborador en desarrollo del proceso disciplinario  para favorecer o desfavorecer a los sujetos procesales.
La posible dilación de las actuaciones dentro del proceso disciplinario por parte de quienes puedan intervenir en el mismo.</t>
  </si>
  <si>
    <t>Deterioro de la imagen institucional.
Acciones contra la Entidad.
Inconformidad de los usuarios.
No corrección de las acciones punibles y/o la permanencia como servidor público de la entidad de la persona que la cometió.</t>
  </si>
  <si>
    <t xml:space="preserve">Reuniones de seguimiento entre el jefe inmediato  y la oficina de juridica, asesores externos.
Sensibilizar en prevención de la falta disciplinaria.
Fortalecer la cultura institucional. </t>
  </si>
  <si>
    <t>Las planillas de asistencia de los colaboradores de la ESPA sensibilizados. 
Planillas de asistencia las reuniones de capacitación.
Registro fotografico de las actividades.
Registro en planillas de asistencia y registro fotográfico a capacitaciones.</t>
  </si>
  <si>
    <t xml:space="preserve">Control Interno </t>
  </si>
  <si>
    <t xml:space="preserve">Incumplimiento del Plan Anual de Auditoria Interna </t>
  </si>
  <si>
    <t>Perdida de imagen,  reputación y credibilidad.
Incumplimiento de requisitos legales.
Sanciones legales y disciplinarias.</t>
  </si>
  <si>
    <t>Generar plan de trabajo y cumplimiento del plan anual de auditorias.</t>
  </si>
  <si>
    <t xml:space="preserve">Establecer un cronograma de auditoria con periodos semestrales.
</t>
  </si>
  <si>
    <t>Cronograma y evidencias como formatos de auditoria.</t>
  </si>
  <si>
    <t xml:space="preserve">Jefe Oficina de Control Interno </t>
  </si>
  <si>
    <t>Disciplinario</t>
  </si>
  <si>
    <t>Evaluación tardía y/o contraria a la ley, de la queja o denuncia en beneficio propio o de un tercero</t>
  </si>
  <si>
    <t xml:space="preserve">Generación de impunidad
Pérdida de imagen Institucional
Pérdida de credibilidad
</t>
  </si>
  <si>
    <r>
      <t xml:space="preserve">1. Revisar y dar tramite oportuno a las quejas por parte del jefe inmediato.
2. Evaluar que los proyectos que surjan de las quejas se encuentren ajustados a la ley.
3. Verificar  que los datos de los sistemas de información  institucionales se encuentren al día y debidamente </t>
    </r>
    <r>
      <rPr>
        <sz val="9"/>
        <color rgb="FF000000"/>
        <rFont val="Arial"/>
        <family val="2"/>
      </rPr>
      <t>diligenciados y cotejarlos</t>
    </r>
  </si>
  <si>
    <t>Acta de reparto y registro de ingreso y salida. 
Auto firmado o devolución del mismo. 
Informes mensuales de gestión.</t>
  </si>
  <si>
    <t xml:space="preserve">Trimestral (Dependencias Estratégicos, misionales y apoyo) </t>
  </si>
  <si>
    <t>Detrimento patrimonial
Afectación del servicio
Investigaciones disciplinarias, fiscales o  penales.
Bajo rendimiento operativo.
Tardanza en resolver oportunamente las diferentes PQR's requeridas.</t>
  </si>
  <si>
    <t>Establecer un plan de trabajo con las dependencias en el tema de concesiones y permisos ambientales y sanitarios.
Profesional idóneo para el control y seguimiento de las concesiones y permisos ambientales. 
                                      Acompañamiento del área jurídica para estudiar los trámites y permisos sin incurrir en sanciones o multas.</t>
  </si>
  <si>
    <t>1.1 Elaboración del plan de trabajo.
1.2. Asignación de recursos para ejecutar el plan de trabajo.
1.3 Elaboración de acta de la Revisión de los actos administrativos y los documentos soportes para la expedición de las concesiones y permisos ambientales y sanitarios.
1.4 Crear un comité donde se acompañe el estudio de los trámites y permisos.</t>
  </si>
  <si>
    <t xml:space="preserve">1.1 Elaborar un formato de seguimiento por parte del area de sistemas donde se especifique, los usuarios de consulta y modificación en el sistema.
1.2  Análisis del informe del proveedor del software. </t>
  </si>
  <si>
    <t xml:space="preserve">Observaciones </t>
  </si>
  <si>
    <t>Gerencia</t>
  </si>
  <si>
    <t>Planeación</t>
  </si>
  <si>
    <t>Jurídica y Contratación</t>
  </si>
  <si>
    <t>Facturación y Cartera</t>
  </si>
  <si>
    <t>Contabilidad</t>
  </si>
  <si>
    <t>Almancén</t>
  </si>
  <si>
    <t>Sub. Ac y Alc</t>
  </si>
  <si>
    <t>Sub. Aseo</t>
  </si>
  <si>
    <t>Sub. Adtiva, Cial y Fcie</t>
  </si>
  <si>
    <t>Archivo</t>
  </si>
  <si>
    <t>Sistemas</t>
  </si>
  <si>
    <t>Servicio al Cliente</t>
  </si>
  <si>
    <t>Comercial</t>
  </si>
  <si>
    <t>SG-SST</t>
  </si>
  <si>
    <t>SUI</t>
  </si>
  <si>
    <t xml:space="preserve"> Subgerencia Administrativa, Comercial y Financiera, Oficina de Facturación, Direccion Comercial. </t>
  </si>
  <si>
    <t>Oficina de Sistemas.</t>
  </si>
  <si>
    <t>Jefe Oficina Jurídica y de Contratación / Almacen</t>
  </si>
  <si>
    <t xml:space="preserve">Oficina de Almacén / Oficina  Juridica y Contratacion </t>
  </si>
  <si>
    <t xml:space="preserve">Gerencia ESPA / Oficina Juridica y Contratacion </t>
  </si>
  <si>
    <t xml:space="preserve">Jefe de la Oficina Jurídica / Servicio al cliente </t>
  </si>
  <si>
    <t xml:space="preserve">Oficina de Sistemas / Apoyo Archivo </t>
  </si>
  <si>
    <t xml:space="preserve">Subgerencia de Acueducto y Alcantarillado, Subgerencia de Aseo / Apoyo con Oficina de Juridica </t>
  </si>
  <si>
    <t>Subgerencia Administrativa, Comercial y Financiera, Archivo</t>
  </si>
  <si>
    <t>Planeación y proyectos, Subg Admin,  Control Interno</t>
  </si>
  <si>
    <t>Almacen, Sub A, Sub AA</t>
  </si>
  <si>
    <t>Fortalecer la sensibilización de los colaboradores de la ESPA en Prevencion de la falta disciplinaria, con el objeto de reducir el número de quejas e informes.
Brindar apoyo al comite de convivencia laboral ESPA con el fin de tomar las acciones pertinentes a cada caso
Capacitar al personal acerca de las faltas disciplinarias.
Actividades ludico-pedagógicas de la plataforma estratégica.
Crear y generar en los empleados sentido de pertenecia por la entidad.
Brindar apoyo al comite de ocnvivencia laboral ESPA con el fin de que se pueda analizar y tomar las acciones pertinentes a cada caso presentado</t>
  </si>
  <si>
    <t>1. Revisión de quejas radicadas para redireccionar a cada dependencia, de acuerdo a su competencia.
2. Revisión y seguimiento a la evaluación de las quejas por parte del Jefe de dependencia. 
3. Revisión y actualización de la información de los sistemas de información institucionales por parte del jefe inmediato hasta su respectivo cierre (modulo de correspondencia).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</si>
</sst>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font>
    <font>
      <sz val="11"/>
      <name val="Calibri"/>
      <family val="2"/>
    </font>
    <font>
      <b/>
      <sz val="12"/>
      <color rgb="FF000000"/>
      <name val="Arial"/>
      <family val="2"/>
    </font>
    <font>
      <b/>
      <sz val="12"/>
      <color rgb="FFFFFFFF"/>
      <name val="Arial"/>
      <family val="2"/>
    </font>
    <font>
      <b/>
      <sz val="9"/>
      <color rgb="FF000000"/>
      <name val="Arial"/>
      <family val="2"/>
    </font>
    <font>
      <sz val="9"/>
      <color rgb="FF000000"/>
      <name val="Arial"/>
      <family val="2"/>
    </font>
    <font>
      <sz val="9"/>
      <name val="Arial"/>
      <family val="2"/>
    </font>
    <font>
      <sz val="10"/>
      <color rgb="FF000000"/>
      <name val="Calibri"/>
      <family val="2"/>
    </font>
    <font>
      <sz val="9"/>
      <name val="Arial"/>
      <family val="2"/>
    </font>
    <font>
      <b/>
      <sz val="9"/>
      <name val="Arial"/>
      <family val="2"/>
    </font>
    <font>
      <sz val="9"/>
      <color rgb="FFFF0000"/>
      <name val="Arial"/>
      <family val="2"/>
    </font>
    <font>
      <b/>
      <sz val="11"/>
      <color rgb="FF000000"/>
      <name val="Calibri"/>
      <family val="2"/>
    </font>
    <font>
      <sz val="9"/>
      <color rgb="FFD3F7CB"/>
      <name val="Arial"/>
      <family val="2"/>
    </font>
  </fonts>
  <fills count="20">
    <fill>
      <patternFill patternType="none"/>
    </fill>
    <fill>
      <patternFill patternType="gray125"/>
    </fill>
    <fill>
      <patternFill patternType="solid">
        <fgColor rgb="FF0AA20B"/>
        <bgColor rgb="FF0AA20B"/>
      </patternFill>
    </fill>
    <fill>
      <patternFill patternType="solid">
        <fgColor rgb="FFD8D8D8"/>
        <bgColor rgb="FFD8D8D8"/>
      </patternFill>
    </fill>
    <fill>
      <patternFill patternType="solid">
        <fgColor rgb="FFFFFFFF"/>
        <bgColor rgb="FFFFFFFF"/>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rgb="FFFF38C1"/>
        <bgColor indexed="64"/>
      </patternFill>
    </fill>
    <fill>
      <patternFill patternType="solid">
        <fgColor rgb="FF7030A0"/>
        <bgColor indexed="64"/>
      </patternFill>
    </fill>
    <fill>
      <patternFill patternType="solid">
        <fgColor theme="5" tint="0.39997558519241921"/>
        <bgColor indexed="64"/>
      </patternFill>
    </fill>
    <fill>
      <patternFill patternType="solid">
        <fgColor rgb="FFD3F7CB"/>
        <bgColor rgb="FFFFFFFF"/>
      </patternFill>
    </fill>
    <fill>
      <patternFill patternType="solid">
        <fgColor theme="5"/>
        <bgColor indexed="64"/>
      </patternFill>
    </fill>
    <fill>
      <patternFill patternType="solid">
        <fgColor theme="5" tint="-0.499984740745262"/>
        <bgColor indexed="64"/>
      </patternFill>
    </fill>
    <fill>
      <patternFill patternType="solid">
        <fgColor rgb="FF002060"/>
        <bgColor indexed="64"/>
      </patternFill>
    </fill>
    <fill>
      <patternFill patternType="solid">
        <fgColor theme="0" tint="-0.499984740745262"/>
        <bgColor indexed="64"/>
      </patternFill>
    </fill>
    <fill>
      <patternFill patternType="solid">
        <fgColor rgb="FFFF0066"/>
        <bgColor indexed="64"/>
      </patternFill>
    </fill>
    <fill>
      <patternFill patternType="solid">
        <fgColor theme="1"/>
        <bgColor indexed="64"/>
      </patternFill>
    </fill>
    <fill>
      <patternFill patternType="solid">
        <fgColor rgb="FF0000FF"/>
        <bgColor indexed="64"/>
      </patternFill>
    </fill>
    <fill>
      <patternFill patternType="solid">
        <fgColor rgb="FF006600"/>
        <bgColor indexed="64"/>
      </patternFill>
    </fill>
  </fills>
  <borders count="1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s>
  <cellStyleXfs count="1">
    <xf numFmtId="0" fontId="0" fillId="0" borderId="0"/>
  </cellStyleXfs>
  <cellXfs count="66">
    <xf numFmtId="0" fontId="0" fillId="0" borderId="0" xfId="0"/>
    <xf numFmtId="0" fontId="0" fillId="0" borderId="0" xfId="0" applyFont="1" applyAlignment="1"/>
    <xf numFmtId="0" fontId="4" fillId="3" borderId="1" xfId="0" applyFont="1" applyFill="1" applyBorder="1" applyAlignment="1">
      <alignment vertical="top" wrapText="1"/>
    </xf>
    <xf numFmtId="0" fontId="5" fillId="3" borderId="10" xfId="0" applyFont="1" applyFill="1" applyBorder="1" applyAlignment="1">
      <alignment horizontal="center" vertical="center" textRotation="90" wrapText="1"/>
    </xf>
    <xf numFmtId="0" fontId="5" fillId="0" borderId="10" xfId="0" applyFont="1" applyBorder="1" applyAlignment="1">
      <alignment horizontal="left" vertical="center" wrapText="1"/>
    </xf>
    <xf numFmtId="0" fontId="5" fillId="4" borderId="10"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7" fillId="4" borderId="7" xfId="0" applyFont="1" applyFill="1" applyBorder="1" applyAlignment="1">
      <alignment horizontal="center" vertical="center" wrapText="1"/>
    </xf>
    <xf numFmtId="0" fontId="8" fillId="0" borderId="10" xfId="0" applyFont="1" applyBorder="1" applyAlignment="1">
      <alignment vertical="top" wrapText="1"/>
    </xf>
    <xf numFmtId="0" fontId="8" fillId="0" borderId="10" xfId="0" applyFont="1" applyBorder="1" applyAlignment="1">
      <alignment horizontal="left" vertical="top" wrapText="1"/>
    </xf>
    <xf numFmtId="0" fontId="5" fillId="0" borderId="10" xfId="0" applyFont="1" applyBorder="1" applyAlignment="1">
      <alignment vertical="center" wrapText="1"/>
    </xf>
    <xf numFmtId="0" fontId="8"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Fill="1" applyBorder="1" applyAlignment="1">
      <alignment horizontal="left" vertical="top" wrapText="1"/>
    </xf>
    <xf numFmtId="0" fontId="7" fillId="4" borderId="10" xfId="0" applyFont="1" applyFill="1" applyBorder="1" applyAlignment="1">
      <alignment horizontal="center" vertical="center" wrapText="1"/>
    </xf>
    <xf numFmtId="0" fontId="8" fillId="0" borderId="10" xfId="0" applyFont="1" applyBorder="1" applyAlignment="1">
      <alignment vertical="center" wrapText="1"/>
    </xf>
    <xf numFmtId="0" fontId="6" fillId="0" borderId="10" xfId="0" applyFont="1" applyBorder="1" applyAlignment="1">
      <alignment vertical="center" wrapText="1"/>
    </xf>
    <xf numFmtId="0" fontId="8" fillId="0" borderId="10" xfId="0" applyFont="1" applyBorder="1" applyAlignment="1">
      <alignment horizontal="left" vertical="center" wrapText="1"/>
    </xf>
    <xf numFmtId="0" fontId="0" fillId="0" borderId="0" xfId="0" applyFont="1" applyAlignment="1">
      <alignment vertical="center"/>
    </xf>
    <xf numFmtId="0" fontId="8" fillId="0" borderId="10" xfId="0" applyFont="1" applyBorder="1" applyAlignment="1">
      <alignment vertical="center"/>
    </xf>
    <xf numFmtId="0" fontId="6" fillId="0" borderId="10" xfId="0" applyFont="1" applyBorder="1" applyAlignment="1">
      <alignment horizontal="left" vertical="center" wrapText="1"/>
    </xf>
    <xf numFmtId="0" fontId="8" fillId="0" borderId="7" xfId="0" applyFont="1" applyBorder="1" applyAlignment="1">
      <alignment vertical="center" wrapText="1"/>
    </xf>
    <xf numFmtId="0" fontId="0" fillId="0" borderId="0" xfId="0" applyFont="1" applyAlignment="1">
      <alignment horizontal="center"/>
    </xf>
    <xf numFmtId="12"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0" borderId="11" xfId="0" applyFont="1" applyBorder="1" applyAlignment="1">
      <alignment vertical="center"/>
    </xf>
    <xf numFmtId="0" fontId="0" fillId="0" borderId="11" xfId="0" applyFont="1" applyBorder="1" applyAlignment="1"/>
    <xf numFmtId="0" fontId="1" fillId="5" borderId="11" xfId="0" applyFont="1" applyFill="1" applyBorder="1" applyAlignment="1">
      <alignment horizontal="center" vertical="center" textRotation="90" wrapText="1"/>
    </xf>
    <xf numFmtId="0" fontId="11" fillId="0" borderId="11" xfId="0" applyFont="1" applyBorder="1" applyAlignment="1">
      <alignment vertical="center"/>
    </xf>
    <xf numFmtId="0" fontId="5" fillId="0" borderId="9" xfId="0" applyFont="1" applyFill="1" applyBorder="1" applyAlignment="1">
      <alignment horizontal="left" vertical="center" wrapText="1"/>
    </xf>
    <xf numFmtId="0" fontId="5" fillId="7" borderId="9" xfId="0" applyFont="1" applyFill="1" applyBorder="1" applyAlignment="1">
      <alignment horizontal="left" vertical="center" wrapText="1"/>
    </xf>
    <xf numFmtId="0" fontId="6" fillId="8" borderId="9" xfId="0" applyFont="1" applyFill="1" applyBorder="1" applyAlignment="1">
      <alignment horizontal="left" vertical="center" wrapText="1"/>
    </xf>
    <xf numFmtId="0" fontId="0" fillId="9" borderId="11" xfId="0" applyFill="1" applyBorder="1" applyAlignment="1">
      <alignment horizontal="center"/>
    </xf>
    <xf numFmtId="0" fontId="0" fillId="10" borderId="11" xfId="0" applyFill="1" applyBorder="1" applyAlignment="1">
      <alignment horizontal="center"/>
    </xf>
    <xf numFmtId="0" fontId="12" fillId="11" borderId="10" xfId="0" applyFont="1" applyFill="1" applyBorder="1" applyAlignment="1">
      <alignment horizontal="left" vertical="center" wrapText="1"/>
    </xf>
    <xf numFmtId="0" fontId="0" fillId="12" borderId="11" xfId="0" applyFill="1" applyBorder="1" applyAlignment="1">
      <alignment horizontal="center"/>
    </xf>
    <xf numFmtId="0" fontId="0" fillId="13" borderId="11" xfId="0" applyFill="1" applyBorder="1" applyAlignment="1">
      <alignment horizontal="center"/>
    </xf>
    <xf numFmtId="0" fontId="0" fillId="14" borderId="11" xfId="0" applyFill="1" applyBorder="1" applyAlignment="1">
      <alignment horizontal="center"/>
    </xf>
    <xf numFmtId="0" fontId="0" fillId="6" borderId="11" xfId="0" applyFill="1" applyBorder="1" applyAlignment="1">
      <alignment horizontal="center"/>
    </xf>
    <xf numFmtId="0" fontId="0" fillId="15" borderId="11" xfId="0" applyFill="1" applyBorder="1" applyAlignment="1">
      <alignment horizontal="center"/>
    </xf>
    <xf numFmtId="0" fontId="0" fillId="16" borderId="11" xfId="0" applyFill="1" applyBorder="1" applyAlignment="1">
      <alignment horizontal="center"/>
    </xf>
    <xf numFmtId="0" fontId="0" fillId="17" borderId="11" xfId="0" applyFill="1" applyBorder="1"/>
    <xf numFmtId="0" fontId="0" fillId="18" borderId="11" xfId="0" applyFill="1" applyBorder="1" applyAlignment="1">
      <alignment horizontal="center"/>
    </xf>
    <xf numFmtId="0" fontId="0" fillId="19" borderId="11" xfId="0" applyFill="1" applyBorder="1" applyAlignment="1">
      <alignment horizontal="center"/>
    </xf>
    <xf numFmtId="0" fontId="5" fillId="3" borderId="7" xfId="0" applyFont="1" applyFill="1" applyBorder="1" applyAlignment="1">
      <alignment horizontal="center" vertical="center" textRotation="90" wrapText="1"/>
    </xf>
    <xf numFmtId="0" fontId="1" fillId="0" borderId="8" xfId="0" applyFont="1" applyBorder="1" applyAlignment="1"/>
    <xf numFmtId="0" fontId="1" fillId="0" borderId="9" xfId="0" applyFont="1" applyBorder="1" applyAlignment="1"/>
    <xf numFmtId="0" fontId="5" fillId="3" borderId="1" xfId="0" applyFont="1" applyFill="1" applyBorder="1" applyAlignment="1">
      <alignment horizontal="center" vertical="top" wrapText="1"/>
    </xf>
    <xf numFmtId="0" fontId="1" fillId="0" borderId="6" xfId="0" applyFont="1" applyBorder="1" applyAlignment="1"/>
    <xf numFmtId="0" fontId="1" fillId="0" borderId="2" xfId="0" applyFont="1" applyBorder="1" applyAlignment="1"/>
    <xf numFmtId="0" fontId="0" fillId="0" borderId="1" xfId="0" applyFont="1" applyBorder="1" applyAlignment="1">
      <alignment horizontal="center"/>
    </xf>
    <xf numFmtId="0" fontId="2" fillId="0" borderId="3" xfId="0" applyFont="1" applyBorder="1" applyAlignment="1">
      <alignment horizontal="left" vertical="center"/>
    </xf>
    <xf numFmtId="0" fontId="1" fillId="0" borderId="4" xfId="0" applyFont="1" applyBorder="1" applyAlignment="1"/>
    <xf numFmtId="0" fontId="1" fillId="0" borderId="5" xfId="0" applyFont="1" applyBorder="1" applyAlignment="1"/>
    <xf numFmtId="0" fontId="3" fillId="2" borderId="1" xfId="0" applyFont="1" applyFill="1" applyBorder="1" applyAlignment="1">
      <alignment horizontal="center" vertical="center"/>
    </xf>
    <xf numFmtId="0" fontId="4" fillId="3" borderId="1" xfId="0" applyFont="1" applyFill="1" applyBorder="1" applyAlignment="1">
      <alignment horizontal="center" vertical="top" wrapText="1"/>
    </xf>
    <xf numFmtId="0" fontId="4" fillId="3" borderId="13" xfId="0" applyFont="1" applyFill="1" applyBorder="1" applyAlignment="1">
      <alignment horizontal="center" vertical="top" wrapText="1"/>
    </xf>
    <xf numFmtId="0" fontId="1" fillId="0" borderId="8" xfId="0" applyFont="1" applyBorder="1" applyAlignment="1">
      <alignment horizontal="center"/>
    </xf>
    <xf numFmtId="0" fontId="1" fillId="0" borderId="9" xfId="0" applyFont="1" applyBorder="1" applyAlignment="1">
      <alignment horizontal="center"/>
    </xf>
    <xf numFmtId="0" fontId="5" fillId="3" borderId="12" xfId="0" applyFont="1" applyFill="1" applyBorder="1" applyAlignment="1">
      <alignment horizontal="center" vertical="center" textRotation="90" wrapText="1"/>
    </xf>
    <xf numFmtId="0" fontId="1" fillId="0" borderId="15" xfId="0" applyFont="1" applyBorder="1" applyAlignment="1"/>
    <xf numFmtId="0" fontId="1" fillId="0" borderId="3" xfId="0" applyFont="1" applyBorder="1" applyAlignment="1"/>
    <xf numFmtId="0" fontId="5" fillId="3" borderId="14" xfId="0" applyFont="1" applyFill="1" applyBorder="1" applyAlignment="1">
      <alignment horizontal="center" vertical="center" textRotation="90" wrapText="1"/>
    </xf>
    <xf numFmtId="0" fontId="1" fillId="0" borderId="16" xfId="0" applyFont="1" applyBorder="1" applyAlignment="1"/>
    <xf numFmtId="0" fontId="5" fillId="3" borderId="11" xfId="0" applyFont="1" applyFill="1" applyBorder="1" applyAlignment="1">
      <alignment horizontal="center" vertical="center" wrapText="1"/>
    </xf>
  </cellXfs>
  <cellStyles count="1">
    <cellStyle name="Normal" xfId="0" builtinId="0"/>
  </cellStyles>
  <dxfs count="336">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colors>
    <mruColors>
      <color rgb="FFD3F7CB"/>
      <color rgb="FF794F3A"/>
      <color rgb="FFFF38C1"/>
      <color rgb="FFEF3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104775</xdr:rowOff>
    </xdr:from>
    <xdr:ext cx="1371600" cy="647700"/>
    <xdr:pic>
      <xdr:nvPicPr>
        <xdr:cNvPr id="2" name="image1.png" descr="C:\Users\ESPA\Desktop\LOGOS\Logo ESPA - HORIZONTAL.tif"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6675" y="104775"/>
          <a:ext cx="1371600"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104775</xdr:rowOff>
    </xdr:from>
    <xdr:ext cx="1371600" cy="647700"/>
    <xdr:pic>
      <xdr:nvPicPr>
        <xdr:cNvPr id="2" name="image1.png" descr="C:\Users\ESPA\Desktop\LOGOS\Logo ESPA - HORIZONTAL.tif" title="Imagen">
          <a:extLst>
            <a:ext uri="{FF2B5EF4-FFF2-40B4-BE49-F238E27FC236}">
              <a16:creationId xmlns:a16="http://schemas.microsoft.com/office/drawing/2014/main" id="{1178EFE7-837B-A046-A507-8E6F495FB428}"/>
            </a:ext>
          </a:extLst>
        </xdr:cNvPr>
        <xdr:cNvPicPr preferRelativeResize="0"/>
      </xdr:nvPicPr>
      <xdr:blipFill>
        <a:blip xmlns:r="http://schemas.openxmlformats.org/officeDocument/2006/relationships" r:embed="rId1" cstate="print"/>
        <a:stretch>
          <a:fillRect/>
        </a:stretch>
      </xdr:blipFill>
      <xdr:spPr>
        <a:xfrm>
          <a:off x="66675" y="104775"/>
          <a:ext cx="1371600"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66675</xdr:colOff>
      <xdr:row>0</xdr:row>
      <xdr:rowOff>104775</xdr:rowOff>
    </xdr:from>
    <xdr:ext cx="1371600" cy="647700"/>
    <xdr:pic>
      <xdr:nvPicPr>
        <xdr:cNvPr id="2" name="image1.png" descr="C:\Users\ESPA\Desktop\LOGOS\Logo ESPA - HORIZONTAL.tif" title="Imagen">
          <a:extLst>
            <a:ext uri="{FF2B5EF4-FFF2-40B4-BE49-F238E27FC236}">
              <a16:creationId xmlns:a16="http://schemas.microsoft.com/office/drawing/2014/main" id="{564D29F8-4165-F341-B0DF-B9330FDFBE7D}"/>
            </a:ext>
          </a:extLst>
        </xdr:cNvPr>
        <xdr:cNvPicPr preferRelativeResize="0"/>
      </xdr:nvPicPr>
      <xdr:blipFill>
        <a:blip xmlns:r="http://schemas.openxmlformats.org/officeDocument/2006/relationships" r:embed="rId1" cstate="print"/>
        <a:stretch>
          <a:fillRect/>
        </a:stretch>
      </xdr:blipFill>
      <xdr:spPr>
        <a:xfrm>
          <a:off x="66675" y="104775"/>
          <a:ext cx="1371600" cy="6477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0</xdr:row>
      <xdr:rowOff>104775</xdr:rowOff>
    </xdr:from>
    <xdr:ext cx="1371600" cy="647700"/>
    <xdr:pic>
      <xdr:nvPicPr>
        <xdr:cNvPr id="2" name="image1.png" descr="C:\Users\ESPA\Desktop\LOGOS\Logo ESPA - HORIZONTAL.tif" title="Imagen">
          <a:extLst>
            <a:ext uri="{FF2B5EF4-FFF2-40B4-BE49-F238E27FC236}">
              <a16:creationId xmlns:a16="http://schemas.microsoft.com/office/drawing/2014/main" id="{59B81578-D0A1-824B-AF9D-BEC2C622763C}"/>
            </a:ext>
          </a:extLst>
        </xdr:cNvPr>
        <xdr:cNvPicPr preferRelativeResize="0"/>
      </xdr:nvPicPr>
      <xdr:blipFill>
        <a:blip xmlns:r="http://schemas.openxmlformats.org/officeDocument/2006/relationships" r:embed="rId1" cstate="print"/>
        <a:stretch>
          <a:fillRect/>
        </a:stretch>
      </xdr:blipFill>
      <xdr:spPr>
        <a:xfrm>
          <a:off x="66675" y="104775"/>
          <a:ext cx="1371600" cy="6477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00"/>
  <sheetViews>
    <sheetView topLeftCell="A4" zoomScale="113" zoomScaleNormal="110" workbookViewId="0">
      <pane ySplit="3" topLeftCell="A18" activePane="bottomLeft" state="frozen"/>
      <selection activeCell="A4" sqref="A4"/>
      <selection pane="bottomLeft" activeCell="A7" sqref="A7:XFD18"/>
    </sheetView>
  </sheetViews>
  <sheetFormatPr baseColWidth="10" defaultColWidth="14.5" defaultRowHeight="15" customHeight="1" x14ac:dyDescent="0.2"/>
  <cols>
    <col min="1" max="1" width="9.1640625" style="1" customWidth="1"/>
    <col min="2" max="2" width="7.83203125" style="1" customWidth="1"/>
    <col min="3" max="3" width="18.5" style="1" customWidth="1"/>
    <col min="4" max="4" width="18.83203125" style="1" customWidth="1"/>
    <col min="5" max="5" width="10.1640625" style="1" customWidth="1"/>
    <col min="6" max="6" width="7.83203125" style="1" customWidth="1"/>
    <col min="7" max="7" width="10.33203125" style="1" customWidth="1"/>
    <col min="8" max="8" width="20.6640625" style="1" customWidth="1"/>
    <col min="9" max="9" width="7.5" style="1" customWidth="1"/>
    <col min="10" max="10" width="6.6640625" style="1" customWidth="1"/>
    <col min="11" max="11" width="6.5" style="1" customWidth="1"/>
    <col min="12" max="12" width="8.5" style="1" customWidth="1"/>
    <col min="13" max="13" width="25.33203125" style="1" customWidth="1"/>
    <col min="14" max="14" width="23.1640625" style="1" customWidth="1"/>
    <col min="15" max="15" width="13.5" style="1" customWidth="1"/>
    <col min="16" max="16" width="14.6640625" style="1" customWidth="1"/>
    <col min="17" max="32" width="15.83203125" style="1" customWidth="1"/>
    <col min="33" max="33" width="12" style="1" customWidth="1"/>
    <col min="34" max="34" width="11.6640625" style="1" customWidth="1"/>
    <col min="35" max="35" width="13.33203125" style="23" customWidth="1"/>
    <col min="36" max="42" width="10.6640625" style="1" customWidth="1"/>
    <col min="43" max="16384" width="14.5" style="1"/>
  </cols>
  <sheetData>
    <row r="1" spans="1:36" ht="63.75" customHeight="1" x14ac:dyDescent="0.2">
      <c r="A1" s="51"/>
      <c r="B1" s="50"/>
      <c r="C1" s="52" t="s">
        <v>0</v>
      </c>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4"/>
    </row>
    <row r="2" spans="1:36" ht="24" customHeight="1" x14ac:dyDescent="0.2">
      <c r="A2" s="55" t="s">
        <v>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50"/>
    </row>
    <row r="3" spans="1:36" x14ac:dyDescent="0.2">
      <c r="A3" s="56" t="s">
        <v>2</v>
      </c>
      <c r="B3" s="49"/>
      <c r="C3" s="49"/>
      <c r="D3" s="50"/>
      <c r="E3" s="56" t="s">
        <v>3</v>
      </c>
      <c r="F3" s="49"/>
      <c r="G3" s="49"/>
      <c r="H3" s="49"/>
      <c r="I3" s="49"/>
      <c r="J3" s="49"/>
      <c r="K3" s="49"/>
      <c r="L3" s="49"/>
      <c r="M3" s="49"/>
      <c r="N3" s="50"/>
      <c r="O3" s="2"/>
      <c r="P3" s="56" t="s">
        <v>4</v>
      </c>
      <c r="Q3" s="57"/>
      <c r="R3" s="57"/>
      <c r="S3" s="57"/>
      <c r="T3" s="57"/>
      <c r="U3" s="57"/>
      <c r="V3" s="57"/>
      <c r="W3" s="57"/>
      <c r="X3" s="57"/>
      <c r="Y3" s="57"/>
      <c r="Z3" s="57"/>
      <c r="AA3" s="57"/>
      <c r="AB3" s="57"/>
      <c r="AC3" s="57"/>
      <c r="AD3" s="57"/>
      <c r="AE3" s="57"/>
      <c r="AF3" s="57"/>
      <c r="AG3" s="49"/>
      <c r="AH3" s="50"/>
    </row>
    <row r="4" spans="1:36" ht="15" customHeight="1" x14ac:dyDescent="0.2">
      <c r="A4" s="45" t="s">
        <v>5</v>
      </c>
      <c r="B4" s="45" t="s">
        <v>6</v>
      </c>
      <c r="C4" s="45" t="s">
        <v>7</v>
      </c>
      <c r="D4" s="45" t="s">
        <v>8</v>
      </c>
      <c r="E4" s="48" t="s">
        <v>9</v>
      </c>
      <c r="F4" s="49"/>
      <c r="G4" s="50"/>
      <c r="H4" s="48" t="s">
        <v>10</v>
      </c>
      <c r="I4" s="49"/>
      <c r="J4" s="49"/>
      <c r="K4" s="49"/>
      <c r="L4" s="49"/>
      <c r="M4" s="49"/>
      <c r="N4" s="50"/>
      <c r="O4" s="45" t="s">
        <v>11</v>
      </c>
      <c r="P4" s="60" t="s">
        <v>12</v>
      </c>
      <c r="Q4" s="65" t="s">
        <v>13</v>
      </c>
      <c r="R4" s="65"/>
      <c r="S4" s="65"/>
      <c r="T4" s="65"/>
      <c r="U4" s="65"/>
      <c r="V4" s="65"/>
      <c r="W4" s="65"/>
      <c r="X4" s="65"/>
      <c r="Y4" s="65"/>
      <c r="Z4" s="65"/>
      <c r="AA4" s="65"/>
      <c r="AB4" s="65"/>
      <c r="AC4" s="65"/>
      <c r="AD4" s="65"/>
      <c r="AE4" s="65"/>
      <c r="AF4" s="65"/>
      <c r="AG4" s="63" t="s">
        <v>14</v>
      </c>
      <c r="AH4" s="45" t="s">
        <v>15</v>
      </c>
      <c r="AI4" s="45" t="s">
        <v>16</v>
      </c>
      <c r="AJ4" s="45" t="s">
        <v>111</v>
      </c>
    </row>
    <row r="5" spans="1:36" ht="26.25" customHeight="1" x14ac:dyDescent="0.2">
      <c r="A5" s="46"/>
      <c r="B5" s="46"/>
      <c r="C5" s="46"/>
      <c r="D5" s="46"/>
      <c r="E5" s="48" t="s">
        <v>17</v>
      </c>
      <c r="F5" s="49"/>
      <c r="G5" s="50"/>
      <c r="H5" s="45" t="s">
        <v>18</v>
      </c>
      <c r="I5" s="48" t="s">
        <v>19</v>
      </c>
      <c r="J5" s="49"/>
      <c r="K5" s="50"/>
      <c r="L5" s="48" t="s">
        <v>20</v>
      </c>
      <c r="M5" s="49"/>
      <c r="N5" s="50"/>
      <c r="O5" s="46"/>
      <c r="P5" s="61"/>
      <c r="Q5" s="65"/>
      <c r="R5" s="65"/>
      <c r="S5" s="65"/>
      <c r="T5" s="65"/>
      <c r="U5" s="65"/>
      <c r="V5" s="65"/>
      <c r="W5" s="65"/>
      <c r="X5" s="65"/>
      <c r="Y5" s="65"/>
      <c r="Z5" s="65"/>
      <c r="AA5" s="65"/>
      <c r="AB5" s="65"/>
      <c r="AC5" s="65"/>
      <c r="AD5" s="65"/>
      <c r="AE5" s="65"/>
      <c r="AF5" s="65"/>
      <c r="AG5" s="64"/>
      <c r="AH5" s="46"/>
      <c r="AI5" s="58"/>
      <c r="AJ5" s="58"/>
    </row>
    <row r="6" spans="1:36" ht="69" customHeight="1" x14ac:dyDescent="0.2">
      <c r="A6" s="47"/>
      <c r="B6" s="47"/>
      <c r="C6" s="47"/>
      <c r="D6" s="47"/>
      <c r="E6" s="3" t="s">
        <v>21</v>
      </c>
      <c r="F6" s="3" t="s">
        <v>22</v>
      </c>
      <c r="G6" s="3" t="s">
        <v>23</v>
      </c>
      <c r="H6" s="47"/>
      <c r="I6" s="3" t="s">
        <v>21</v>
      </c>
      <c r="J6" s="3" t="s">
        <v>22</v>
      </c>
      <c r="K6" s="3" t="s">
        <v>23</v>
      </c>
      <c r="L6" s="3" t="s">
        <v>24</v>
      </c>
      <c r="M6" s="3" t="s">
        <v>12</v>
      </c>
      <c r="N6" s="3" t="s">
        <v>25</v>
      </c>
      <c r="O6" s="47"/>
      <c r="P6" s="62"/>
      <c r="Q6" s="28" t="s">
        <v>112</v>
      </c>
      <c r="R6" s="28" t="s">
        <v>113</v>
      </c>
      <c r="S6" s="28" t="s">
        <v>114</v>
      </c>
      <c r="T6" s="28" t="s">
        <v>115</v>
      </c>
      <c r="U6" s="28" t="s">
        <v>116</v>
      </c>
      <c r="V6" s="28" t="s">
        <v>117</v>
      </c>
      <c r="W6" s="28" t="s">
        <v>118</v>
      </c>
      <c r="X6" s="28" t="s">
        <v>119</v>
      </c>
      <c r="Y6" s="28" t="s">
        <v>120</v>
      </c>
      <c r="Z6" s="28" t="s">
        <v>121</v>
      </c>
      <c r="AA6" s="28" t="s">
        <v>122</v>
      </c>
      <c r="AB6" s="28" t="s">
        <v>123</v>
      </c>
      <c r="AC6" s="28" t="s">
        <v>126</v>
      </c>
      <c r="AD6" s="28" t="s">
        <v>124</v>
      </c>
      <c r="AE6" s="28" t="s">
        <v>125</v>
      </c>
      <c r="AF6" s="28" t="s">
        <v>94</v>
      </c>
      <c r="AG6" s="54"/>
      <c r="AH6" s="47"/>
      <c r="AI6" s="59"/>
      <c r="AJ6" s="58"/>
    </row>
    <row r="7" spans="1:36" s="19" customFormat="1" ht="156" x14ac:dyDescent="0.2">
      <c r="A7" s="4" t="s">
        <v>26</v>
      </c>
      <c r="B7" s="4" t="s">
        <v>27</v>
      </c>
      <c r="C7" s="5" t="s">
        <v>28</v>
      </c>
      <c r="D7" s="6" t="s">
        <v>29</v>
      </c>
      <c r="E7" s="7">
        <v>5</v>
      </c>
      <c r="F7" s="7">
        <v>10</v>
      </c>
      <c r="G7" s="8" t="str">
        <f t="shared" ref="G7:G18" si="0">IF(E7+F7=0,"",IF(OR(AND(E7=1,F7=5),AND(E7=1,F7=10),AND(E7=2,F7=5)),"Bajo",IF(OR(AND(E7=1,F7=20),AND(E7=2,F7=20),AND(E7=2,F7=10),AND(E7=3,F7=5),AND(E7=4,F7=5),AND(E7=5,F7=5)),"Moderado",IF(OR(AND(E7=2,F7=20),AND(E7=3,F7=10),AND(E7=4,F7=10),AND(E7=5,F7=10)),"Alto",IF(OR(AND(E7=3,F7=20),AND(E7=4,F7=20),AND(E7=5,F7=20)),"Extremo","")))))</f>
        <v>Alto</v>
      </c>
      <c r="H7" s="5" t="s">
        <v>30</v>
      </c>
      <c r="I7" s="7"/>
      <c r="J7" s="7"/>
      <c r="K7" s="7" t="str">
        <f t="shared" ref="K7:K14" si="1">IF(I7+J7=0,"",IF(OR(AND(I7=1,J7=3),AND(I7=1,J7=4),AND(I7=2,J7=3)),"Bajo",IF(OR(AND(I7=1,J7=5),AND(I7=2,J7=5),AND(I7=2,J7=4),AND(I7=3,J7=3),AND(I7=4,J7=3),AND(I7=5,J7=3)),"Moderado",IF(OR(AND(I7=2,J7=5),AND(I7=3,J7=4),AND(I7=4,J7=4),AND(I7=5,J7=4)),"Alto",IF(OR(AND(I7=3,J7=5),AND(I7=4,J7=5),AND(I7=5,J7=5)),"Extremo","")))))</f>
        <v/>
      </c>
      <c r="L7" s="7">
        <v>2020</v>
      </c>
      <c r="M7" s="5" t="s">
        <v>31</v>
      </c>
      <c r="N7" s="5" t="s">
        <v>32</v>
      </c>
      <c r="O7" s="5" t="s">
        <v>33</v>
      </c>
      <c r="P7" s="5" t="s">
        <v>34</v>
      </c>
      <c r="Q7" s="30"/>
      <c r="R7" s="31"/>
      <c r="S7" s="30"/>
      <c r="T7" s="30"/>
      <c r="U7" s="30"/>
      <c r="V7" s="30"/>
      <c r="W7" s="30"/>
      <c r="X7" s="30"/>
      <c r="Y7" s="34"/>
      <c r="Z7" s="30"/>
      <c r="AA7" s="30"/>
      <c r="AB7" s="30"/>
      <c r="AC7" s="30"/>
      <c r="AD7" s="30"/>
      <c r="AE7" s="30"/>
      <c r="AF7" s="32"/>
      <c r="AG7" s="5" t="s">
        <v>136</v>
      </c>
      <c r="AH7" s="5" t="s">
        <v>35</v>
      </c>
      <c r="AJ7" s="26"/>
    </row>
    <row r="8" spans="1:36" s="19" customFormat="1" ht="296" x14ac:dyDescent="0.2">
      <c r="A8" s="22" t="s">
        <v>36</v>
      </c>
      <c r="B8" s="16" t="s">
        <v>37</v>
      </c>
      <c r="C8" s="17" t="s">
        <v>38</v>
      </c>
      <c r="D8" s="17" t="s">
        <v>107</v>
      </c>
      <c r="E8" s="7">
        <v>5</v>
      </c>
      <c r="F8" s="7">
        <v>20</v>
      </c>
      <c r="G8" s="8" t="str">
        <f t="shared" si="0"/>
        <v>Extremo</v>
      </c>
      <c r="H8" s="18" t="s">
        <v>39</v>
      </c>
      <c r="I8" s="7"/>
      <c r="J8" s="7"/>
      <c r="K8" s="7" t="str">
        <f t="shared" si="1"/>
        <v/>
      </c>
      <c r="L8" s="7">
        <v>2020</v>
      </c>
      <c r="M8" s="17" t="s">
        <v>40</v>
      </c>
      <c r="N8" s="17" t="s">
        <v>41</v>
      </c>
      <c r="O8" s="5" t="s">
        <v>42</v>
      </c>
      <c r="P8" s="5" t="s">
        <v>34</v>
      </c>
      <c r="Q8" s="5"/>
      <c r="R8" s="5"/>
      <c r="S8" s="5"/>
      <c r="T8" s="33"/>
      <c r="U8" s="5"/>
      <c r="V8" s="5"/>
      <c r="W8" s="5"/>
      <c r="X8" s="5"/>
      <c r="Y8" s="34"/>
      <c r="Z8" s="5"/>
      <c r="AA8" s="5"/>
      <c r="AB8" s="5"/>
      <c r="AC8" s="5"/>
      <c r="AD8" s="35"/>
      <c r="AE8" s="5"/>
      <c r="AF8" s="5"/>
      <c r="AG8" s="5" t="s">
        <v>127</v>
      </c>
      <c r="AH8" s="5" t="s">
        <v>35</v>
      </c>
      <c r="AI8" s="26"/>
      <c r="AJ8" s="26"/>
    </row>
    <row r="9" spans="1:36" s="19" customFormat="1" ht="296" x14ac:dyDescent="0.2">
      <c r="A9" s="22" t="s">
        <v>36</v>
      </c>
      <c r="B9" s="16" t="s">
        <v>43</v>
      </c>
      <c r="C9" s="18" t="s">
        <v>44</v>
      </c>
      <c r="D9" s="16" t="s">
        <v>45</v>
      </c>
      <c r="E9" s="7">
        <v>3</v>
      </c>
      <c r="F9" s="7">
        <v>10</v>
      </c>
      <c r="G9" s="8" t="str">
        <f t="shared" si="0"/>
        <v>Alto</v>
      </c>
      <c r="H9" s="16" t="s">
        <v>46</v>
      </c>
      <c r="I9" s="7"/>
      <c r="J9" s="7"/>
      <c r="K9" s="7" t="str">
        <f t="shared" si="1"/>
        <v/>
      </c>
      <c r="L9" s="7">
        <v>2020</v>
      </c>
      <c r="M9" s="16" t="s">
        <v>47</v>
      </c>
      <c r="N9" s="16" t="s">
        <v>48</v>
      </c>
      <c r="O9" s="5" t="s">
        <v>49</v>
      </c>
      <c r="P9" s="5" t="s">
        <v>34</v>
      </c>
      <c r="Q9" s="5"/>
      <c r="R9" s="5"/>
      <c r="S9" s="5"/>
      <c r="T9" s="5"/>
      <c r="U9" s="5"/>
      <c r="V9" s="36"/>
      <c r="W9" s="38"/>
      <c r="X9" s="44"/>
      <c r="Y9" s="5"/>
      <c r="Z9" s="5"/>
      <c r="AA9" s="5"/>
      <c r="AB9" s="5"/>
      <c r="AC9" s="5"/>
      <c r="AD9" s="5"/>
      <c r="AE9" s="5"/>
      <c r="AF9" s="5"/>
      <c r="AG9" s="5" t="s">
        <v>137</v>
      </c>
      <c r="AH9" s="5" t="s">
        <v>35</v>
      </c>
      <c r="AI9" s="24"/>
      <c r="AJ9" s="26"/>
    </row>
    <row r="10" spans="1:36" s="19" customFormat="1" ht="303" customHeight="1" x14ac:dyDescent="0.2">
      <c r="A10" s="22" t="s">
        <v>36</v>
      </c>
      <c r="B10" s="16" t="s">
        <v>50</v>
      </c>
      <c r="C10" s="18" t="s">
        <v>51</v>
      </c>
      <c r="D10" s="17" t="s">
        <v>52</v>
      </c>
      <c r="E10" s="7">
        <v>3</v>
      </c>
      <c r="F10" s="7">
        <v>10</v>
      </c>
      <c r="G10" s="8" t="str">
        <f t="shared" si="0"/>
        <v>Alto</v>
      </c>
      <c r="H10" s="17" t="s">
        <v>53</v>
      </c>
      <c r="I10" s="7"/>
      <c r="J10" s="7"/>
      <c r="K10" s="7" t="str">
        <f t="shared" si="1"/>
        <v/>
      </c>
      <c r="L10" s="7">
        <v>2020</v>
      </c>
      <c r="M10" s="17" t="s">
        <v>110</v>
      </c>
      <c r="N10" s="17" t="s">
        <v>54</v>
      </c>
      <c r="O10" s="5" t="s">
        <v>42</v>
      </c>
      <c r="P10" s="5" t="s">
        <v>34</v>
      </c>
      <c r="Q10" s="5"/>
      <c r="R10" s="5"/>
      <c r="S10" s="5"/>
      <c r="T10" s="5"/>
      <c r="U10" s="5"/>
      <c r="V10" s="5"/>
      <c r="W10" s="5"/>
      <c r="X10" s="5"/>
      <c r="Y10" s="5"/>
      <c r="Z10" s="5"/>
      <c r="AA10" s="37"/>
      <c r="AB10" s="5"/>
      <c r="AC10" s="5"/>
      <c r="AD10" s="5"/>
      <c r="AE10" s="5"/>
      <c r="AF10" s="5"/>
      <c r="AG10" s="6" t="s">
        <v>128</v>
      </c>
      <c r="AH10" s="5" t="s">
        <v>35</v>
      </c>
      <c r="AI10" s="26"/>
      <c r="AJ10" s="26"/>
    </row>
    <row r="11" spans="1:36" s="19" customFormat="1" ht="323.25" customHeight="1" x14ac:dyDescent="0.2">
      <c r="A11" s="22" t="s">
        <v>36</v>
      </c>
      <c r="B11" s="16" t="s">
        <v>55</v>
      </c>
      <c r="C11" s="18" t="s">
        <v>56</v>
      </c>
      <c r="D11" s="16" t="s">
        <v>57</v>
      </c>
      <c r="E11" s="7">
        <v>4</v>
      </c>
      <c r="F11" s="7">
        <v>20</v>
      </c>
      <c r="G11" s="8" t="str">
        <f t="shared" si="0"/>
        <v>Extremo</v>
      </c>
      <c r="H11" s="21" t="s">
        <v>108</v>
      </c>
      <c r="I11" s="7"/>
      <c r="J11" s="7"/>
      <c r="K11" s="7" t="str">
        <f t="shared" si="1"/>
        <v/>
      </c>
      <c r="L11" s="7">
        <v>2020</v>
      </c>
      <c r="M11" s="17" t="s">
        <v>109</v>
      </c>
      <c r="N11" s="20" t="s">
        <v>58</v>
      </c>
      <c r="O11" s="5" t="s">
        <v>33</v>
      </c>
      <c r="P11" s="5" t="s">
        <v>59</v>
      </c>
      <c r="Q11" s="5"/>
      <c r="R11" s="5"/>
      <c r="S11" s="5"/>
      <c r="T11" s="5"/>
      <c r="U11" s="5"/>
      <c r="V11" s="5"/>
      <c r="W11" s="38"/>
      <c r="X11" s="44"/>
      <c r="Y11" s="5"/>
      <c r="Z11" s="5"/>
      <c r="AA11" s="5"/>
      <c r="AB11" s="5"/>
      <c r="AC11" s="5"/>
      <c r="AD11" s="5"/>
      <c r="AE11" s="5"/>
      <c r="AF11" s="5"/>
      <c r="AG11" s="5" t="s">
        <v>134</v>
      </c>
      <c r="AH11" s="5" t="s">
        <v>35</v>
      </c>
      <c r="AI11" s="25"/>
      <c r="AJ11" s="26"/>
    </row>
    <row r="12" spans="1:36" s="19" customFormat="1" ht="409.6" x14ac:dyDescent="0.2">
      <c r="A12" s="11" t="s">
        <v>60</v>
      </c>
      <c r="B12" s="18" t="s">
        <v>61</v>
      </c>
      <c r="C12" s="18" t="s">
        <v>62</v>
      </c>
      <c r="D12" s="18" t="s">
        <v>63</v>
      </c>
      <c r="E12" s="7">
        <v>3</v>
      </c>
      <c r="F12" s="7">
        <v>10</v>
      </c>
      <c r="G12" s="8" t="str">
        <f t="shared" si="0"/>
        <v>Alto</v>
      </c>
      <c r="H12" s="18" t="s">
        <v>64</v>
      </c>
      <c r="I12" s="7"/>
      <c r="J12" s="7"/>
      <c r="K12" s="7" t="str">
        <f t="shared" si="1"/>
        <v/>
      </c>
      <c r="L12" s="7">
        <v>2020</v>
      </c>
      <c r="M12" s="18" t="s">
        <v>65</v>
      </c>
      <c r="N12" s="16" t="s">
        <v>66</v>
      </c>
      <c r="O12" s="5" t="s">
        <v>49</v>
      </c>
      <c r="P12" s="5" t="s">
        <v>34</v>
      </c>
      <c r="Q12" s="5"/>
      <c r="R12" s="5"/>
      <c r="S12" s="39"/>
      <c r="T12" s="5"/>
      <c r="U12" s="5"/>
      <c r="V12" s="36"/>
      <c r="W12" s="5"/>
      <c r="X12" s="5"/>
      <c r="Y12" s="5"/>
      <c r="Z12" s="5"/>
      <c r="AA12" s="5"/>
      <c r="AB12" s="5"/>
      <c r="AC12" s="5"/>
      <c r="AD12" s="5"/>
      <c r="AE12" s="5"/>
      <c r="AF12" s="5"/>
      <c r="AG12" s="5" t="s">
        <v>129</v>
      </c>
      <c r="AH12" s="5" t="s">
        <v>35</v>
      </c>
      <c r="AI12" s="25"/>
      <c r="AJ12" s="26"/>
    </row>
    <row r="13" spans="1:36" s="19" customFormat="1" ht="327.75" customHeight="1" x14ac:dyDescent="0.2">
      <c r="A13" s="12" t="s">
        <v>67</v>
      </c>
      <c r="B13" s="16" t="s">
        <v>68</v>
      </c>
      <c r="C13" s="17" t="s">
        <v>69</v>
      </c>
      <c r="D13" s="17" t="s">
        <v>70</v>
      </c>
      <c r="E13" s="7">
        <v>5</v>
      </c>
      <c r="F13" s="7">
        <v>20</v>
      </c>
      <c r="G13" s="8" t="str">
        <f t="shared" si="0"/>
        <v>Extremo</v>
      </c>
      <c r="H13" s="17" t="s">
        <v>71</v>
      </c>
      <c r="I13" s="7"/>
      <c r="J13" s="7"/>
      <c r="K13" s="7" t="str">
        <f t="shared" si="1"/>
        <v/>
      </c>
      <c r="L13" s="7">
        <v>2020</v>
      </c>
      <c r="M13" s="17" t="s">
        <v>72</v>
      </c>
      <c r="N13" s="16" t="s">
        <v>48</v>
      </c>
      <c r="O13" s="5" t="s">
        <v>73</v>
      </c>
      <c r="P13" s="5" t="s">
        <v>34</v>
      </c>
      <c r="Q13" s="5"/>
      <c r="R13" s="5"/>
      <c r="S13" s="39"/>
      <c r="T13" s="5"/>
      <c r="U13" s="5"/>
      <c r="V13" s="36"/>
      <c r="W13" s="5"/>
      <c r="X13" s="5"/>
      <c r="Y13" s="5"/>
      <c r="Z13" s="5"/>
      <c r="AA13" s="5"/>
      <c r="AB13" s="5"/>
      <c r="AC13" s="5"/>
      <c r="AD13" s="5"/>
      <c r="AE13" s="5"/>
      <c r="AF13" s="5"/>
      <c r="AG13" s="5" t="s">
        <v>130</v>
      </c>
      <c r="AH13" s="5" t="s">
        <v>35</v>
      </c>
      <c r="AI13" s="25"/>
      <c r="AJ13" s="26"/>
    </row>
    <row r="14" spans="1:36" s="19" customFormat="1" ht="221" x14ac:dyDescent="0.2">
      <c r="A14" s="16" t="s">
        <v>74</v>
      </c>
      <c r="B14" s="16" t="s">
        <v>75</v>
      </c>
      <c r="C14" s="17" t="s">
        <v>76</v>
      </c>
      <c r="D14" s="17" t="s">
        <v>77</v>
      </c>
      <c r="E14" s="7">
        <v>3</v>
      </c>
      <c r="F14" s="7">
        <v>10</v>
      </c>
      <c r="G14" s="8" t="str">
        <f t="shared" si="0"/>
        <v>Alto</v>
      </c>
      <c r="H14" s="17" t="s">
        <v>78</v>
      </c>
      <c r="I14" s="7"/>
      <c r="J14" s="7"/>
      <c r="K14" s="7" t="str">
        <f t="shared" si="1"/>
        <v/>
      </c>
      <c r="L14" s="7">
        <v>2020</v>
      </c>
      <c r="M14" s="17" t="s">
        <v>79</v>
      </c>
      <c r="N14" s="16" t="s">
        <v>48</v>
      </c>
      <c r="O14" s="5" t="s">
        <v>49</v>
      </c>
      <c r="P14" s="5" t="s">
        <v>34</v>
      </c>
      <c r="Q14" s="5"/>
      <c r="R14" s="5"/>
      <c r="S14" s="5"/>
      <c r="T14" s="5"/>
      <c r="U14" s="5"/>
      <c r="V14" s="5"/>
      <c r="W14" s="5"/>
      <c r="X14" s="5"/>
      <c r="Y14" s="5"/>
      <c r="Z14" s="43"/>
      <c r="AA14" s="37"/>
      <c r="AB14" s="5"/>
      <c r="AC14" s="5"/>
      <c r="AD14" s="5"/>
      <c r="AE14" s="5"/>
      <c r="AF14" s="5"/>
      <c r="AG14" s="5" t="s">
        <v>133</v>
      </c>
      <c r="AH14" s="5" t="s">
        <v>35</v>
      </c>
      <c r="AI14" s="25"/>
      <c r="AJ14" s="26"/>
    </row>
    <row r="15" spans="1:36" s="19" customFormat="1" ht="208" x14ac:dyDescent="0.2">
      <c r="A15" s="16" t="s">
        <v>80</v>
      </c>
      <c r="B15" s="16" t="s">
        <v>81</v>
      </c>
      <c r="C15" s="16" t="s">
        <v>82</v>
      </c>
      <c r="D15" s="16" t="s">
        <v>83</v>
      </c>
      <c r="E15" s="7">
        <v>3</v>
      </c>
      <c r="F15" s="7">
        <v>20</v>
      </c>
      <c r="G15" s="8" t="str">
        <f t="shared" si="0"/>
        <v>Extremo</v>
      </c>
      <c r="H15" s="16" t="s">
        <v>84</v>
      </c>
      <c r="I15" s="13"/>
      <c r="J15" s="13"/>
      <c r="K15" s="13"/>
      <c r="L15" s="7">
        <v>2020</v>
      </c>
      <c r="M15" s="17" t="s">
        <v>85</v>
      </c>
      <c r="N15" s="16" t="s">
        <v>86</v>
      </c>
      <c r="O15" s="5" t="s">
        <v>87</v>
      </c>
      <c r="P15" s="5" t="s">
        <v>34</v>
      </c>
      <c r="Q15" s="5"/>
      <c r="R15" s="5"/>
      <c r="S15" s="5"/>
      <c r="T15" s="5"/>
      <c r="U15" s="5"/>
      <c r="V15" s="5"/>
      <c r="W15" s="5"/>
      <c r="X15" s="5"/>
      <c r="Y15" s="34"/>
      <c r="Z15" s="43"/>
      <c r="AA15" s="5"/>
      <c r="AB15" s="5"/>
      <c r="AC15" s="5"/>
      <c r="AD15" s="5"/>
      <c r="AE15" s="5"/>
      <c r="AF15" s="5"/>
      <c r="AG15" s="5" t="s">
        <v>135</v>
      </c>
      <c r="AH15" s="5" t="s">
        <v>35</v>
      </c>
      <c r="AI15" s="29"/>
      <c r="AJ15" s="29"/>
    </row>
    <row r="16" spans="1:36" s="19" customFormat="1" ht="332" x14ac:dyDescent="0.2">
      <c r="A16" s="16" t="s">
        <v>88</v>
      </c>
      <c r="B16" s="20" t="s">
        <v>89</v>
      </c>
      <c r="C16" s="18" t="s">
        <v>90</v>
      </c>
      <c r="D16" s="18" t="s">
        <v>91</v>
      </c>
      <c r="E16" s="7">
        <v>3</v>
      </c>
      <c r="F16" s="7">
        <v>5</v>
      </c>
      <c r="G16" s="8" t="str">
        <f t="shared" si="0"/>
        <v>Moderado</v>
      </c>
      <c r="H16" s="18" t="s">
        <v>92</v>
      </c>
      <c r="I16" s="7"/>
      <c r="J16" s="7"/>
      <c r="K16" s="7" t="str">
        <f t="shared" ref="K16:K18" si="2">IF(I16+J16=0,"",IF(OR(AND(I16=1,J16=3),AND(I16=1,J16=4),AND(I16=2,J16=3)),"Bajo",IF(OR(AND(I16=1,J16=5),AND(I16=2,J16=5),AND(I16=2,J16=4),AND(I16=3,J16=3),AND(I16=4,J16=3),AND(I16=5,J16=3)),"Moderado",IF(OR(AND(I16=2,J16=5),AND(I16=3,J16=4),AND(I16=4,J16=4),AND(I16=5,J16=4)),"Alto",IF(OR(AND(I16=3,J16=5),AND(I16=4,J16=5),AND(I16=5,J16=5)),"Extremo","")))))</f>
        <v/>
      </c>
      <c r="L16" s="7">
        <v>2020</v>
      </c>
      <c r="M16" s="21" t="s">
        <v>138</v>
      </c>
      <c r="N16" s="21" t="s">
        <v>93</v>
      </c>
      <c r="O16" s="5" t="s">
        <v>33</v>
      </c>
      <c r="P16" s="5" t="s">
        <v>34</v>
      </c>
      <c r="Q16" s="40"/>
      <c r="R16" s="5"/>
      <c r="S16" s="39"/>
      <c r="T16" s="5"/>
      <c r="U16" s="5"/>
      <c r="V16" s="5"/>
      <c r="W16" s="5"/>
      <c r="X16" s="5"/>
      <c r="Y16" s="5"/>
      <c r="Z16" s="5"/>
      <c r="AA16" s="5"/>
      <c r="AB16" s="5"/>
      <c r="AC16" s="5"/>
      <c r="AD16" s="5"/>
      <c r="AE16" s="5"/>
      <c r="AF16" s="5"/>
      <c r="AG16" s="5" t="s">
        <v>131</v>
      </c>
      <c r="AH16" s="5" t="s">
        <v>35</v>
      </c>
      <c r="AI16" s="25"/>
      <c r="AJ16" s="26"/>
    </row>
    <row r="17" spans="1:36" ht="130" x14ac:dyDescent="0.2">
      <c r="A17" s="9" t="s">
        <v>94</v>
      </c>
      <c r="B17" s="9" t="s">
        <v>95</v>
      </c>
      <c r="C17" s="5" t="s">
        <v>28</v>
      </c>
      <c r="D17" s="10" t="s">
        <v>96</v>
      </c>
      <c r="E17" s="7">
        <v>2</v>
      </c>
      <c r="F17" s="7">
        <v>10</v>
      </c>
      <c r="G17" s="8" t="str">
        <f t="shared" si="0"/>
        <v>Moderado</v>
      </c>
      <c r="H17" s="14" t="s">
        <v>97</v>
      </c>
      <c r="I17" s="7"/>
      <c r="J17" s="7"/>
      <c r="K17" s="7" t="str">
        <f t="shared" si="2"/>
        <v/>
      </c>
      <c r="L17" s="7">
        <v>2020</v>
      </c>
      <c r="M17" s="14" t="s">
        <v>98</v>
      </c>
      <c r="N17" s="14" t="s">
        <v>99</v>
      </c>
      <c r="O17" s="5" t="s">
        <v>87</v>
      </c>
      <c r="P17" s="5" t="s">
        <v>34</v>
      </c>
      <c r="Q17" s="5"/>
      <c r="R17" s="5"/>
      <c r="S17" s="5"/>
      <c r="T17" s="5"/>
      <c r="U17" s="5"/>
      <c r="V17" s="5"/>
      <c r="W17" s="5"/>
      <c r="X17" s="5"/>
      <c r="Y17" s="5"/>
      <c r="Z17" s="5"/>
      <c r="AA17" s="5"/>
      <c r="AB17" s="5"/>
      <c r="AC17" s="5"/>
      <c r="AD17" s="5"/>
      <c r="AE17" s="5"/>
      <c r="AF17" s="41"/>
      <c r="AG17" s="5" t="s">
        <v>100</v>
      </c>
      <c r="AH17" s="5" t="s">
        <v>35</v>
      </c>
      <c r="AI17" s="25"/>
      <c r="AJ17" s="27"/>
    </row>
    <row r="18" spans="1:36" ht="234" x14ac:dyDescent="0.2">
      <c r="A18" s="4" t="s">
        <v>101</v>
      </c>
      <c r="B18" s="4" t="s">
        <v>102</v>
      </c>
      <c r="C18" s="5" t="s">
        <v>28</v>
      </c>
      <c r="D18" s="5" t="s">
        <v>103</v>
      </c>
      <c r="E18" s="7">
        <v>3</v>
      </c>
      <c r="F18" s="7">
        <v>10</v>
      </c>
      <c r="G18" s="15" t="str">
        <f t="shared" si="0"/>
        <v>Alto</v>
      </c>
      <c r="H18" s="5" t="s">
        <v>139</v>
      </c>
      <c r="I18" s="7"/>
      <c r="J18" s="7"/>
      <c r="K18" s="7" t="str">
        <f t="shared" si="2"/>
        <v/>
      </c>
      <c r="L18" s="7">
        <v>2020</v>
      </c>
      <c r="M18" s="5" t="s">
        <v>104</v>
      </c>
      <c r="N18" s="5" t="s">
        <v>105</v>
      </c>
      <c r="O18" s="5" t="s">
        <v>106</v>
      </c>
      <c r="P18" s="5" t="s">
        <v>34</v>
      </c>
      <c r="Q18" s="5"/>
      <c r="R18" s="5"/>
      <c r="S18" s="39"/>
      <c r="T18" s="5"/>
      <c r="U18" s="5"/>
      <c r="V18" s="5"/>
      <c r="W18" s="5"/>
      <c r="X18" s="5"/>
      <c r="Y18" s="5"/>
      <c r="Z18" s="5"/>
      <c r="AA18" s="5"/>
      <c r="AB18" s="42"/>
      <c r="AC18" s="5"/>
      <c r="AD18" s="5"/>
      <c r="AE18" s="5"/>
      <c r="AF18" s="5"/>
      <c r="AG18" s="5" t="s">
        <v>132</v>
      </c>
      <c r="AH18" s="5" t="s">
        <v>35</v>
      </c>
      <c r="AI18" s="25"/>
      <c r="AJ18" s="27"/>
    </row>
    <row r="21" spans="1:36" ht="15.75" customHeight="1" x14ac:dyDescent="0.2"/>
    <row r="22" spans="1:36" ht="15.75" customHeight="1" x14ac:dyDescent="0.2"/>
    <row r="23" spans="1:36" ht="15.75" customHeight="1" x14ac:dyDescent="0.2"/>
    <row r="24" spans="1:36" ht="15.75" customHeight="1" x14ac:dyDescent="0.2"/>
    <row r="25" spans="1:36" ht="15.75" customHeight="1" x14ac:dyDescent="0.2"/>
    <row r="26" spans="1:36" ht="15.75" customHeight="1" x14ac:dyDescent="0.2"/>
    <row r="27" spans="1:36" ht="15.75" customHeight="1" x14ac:dyDescent="0.2"/>
    <row r="28" spans="1:36" ht="15.75" customHeight="1" x14ac:dyDescent="0.2"/>
    <row r="29" spans="1:36" ht="15.75" customHeight="1" x14ac:dyDescent="0.2"/>
    <row r="30" spans="1:36" ht="15.75" customHeight="1" x14ac:dyDescent="0.2"/>
    <row r="31" spans="1:36" ht="15.75" customHeight="1" x14ac:dyDescent="0.2"/>
    <row r="32" spans="1:3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AJ4:AJ6"/>
    <mergeCell ref="E5:G5"/>
    <mergeCell ref="H5:H6"/>
    <mergeCell ref="I5:K5"/>
    <mergeCell ref="L5:N5"/>
    <mergeCell ref="H4:N4"/>
    <mergeCell ref="AI4:AI6"/>
    <mergeCell ref="O4:O6"/>
    <mergeCell ref="P4:P6"/>
    <mergeCell ref="AG4:AG6"/>
    <mergeCell ref="AH4:AH6"/>
    <mergeCell ref="Q4:AF5"/>
    <mergeCell ref="A1:B1"/>
    <mergeCell ref="C1:AH1"/>
    <mergeCell ref="A2:AH2"/>
    <mergeCell ref="A3:D3"/>
    <mergeCell ref="E3:N3"/>
    <mergeCell ref="P3:AH3"/>
    <mergeCell ref="A4:A6"/>
    <mergeCell ref="B4:B6"/>
    <mergeCell ref="C4:C6"/>
    <mergeCell ref="D4:D6"/>
    <mergeCell ref="E4:G4"/>
  </mergeCells>
  <conditionalFormatting sqref="K18 K7">
    <cfRule type="containsText" dxfId="335" priority="9" operator="containsText" text="Extremo">
      <formula>NOT(ISERROR(SEARCH(("Extremo"),(K18))))</formula>
    </cfRule>
  </conditionalFormatting>
  <conditionalFormatting sqref="K18 K7">
    <cfRule type="containsText" dxfId="334" priority="10" operator="containsText" text="Alto">
      <formula>NOT(ISERROR(SEARCH(("Alto"),(K18))))</formula>
    </cfRule>
  </conditionalFormatting>
  <conditionalFormatting sqref="K18 K7">
    <cfRule type="containsText" dxfId="333" priority="11" operator="containsText" text="Moderado">
      <formula>NOT(ISERROR(SEARCH(("Moderado"),(K18))))</formula>
    </cfRule>
  </conditionalFormatting>
  <conditionalFormatting sqref="K18 K7">
    <cfRule type="containsText" dxfId="332" priority="12" operator="containsText" text="Bajo">
      <formula>NOT(ISERROR(SEARCH(("Bajo"),(K18))))</formula>
    </cfRule>
  </conditionalFormatting>
  <conditionalFormatting sqref="K10 K14:K17">
    <cfRule type="containsText" dxfId="331" priority="13" operator="containsText" text="Extremo">
      <formula>NOT(ISERROR(SEARCH(("Extremo"),(K10))))</formula>
    </cfRule>
  </conditionalFormatting>
  <conditionalFormatting sqref="K10 K14:K17">
    <cfRule type="containsText" dxfId="330" priority="14" operator="containsText" text="Alto">
      <formula>NOT(ISERROR(SEARCH(("Alto"),(K10))))</formula>
    </cfRule>
  </conditionalFormatting>
  <conditionalFormatting sqref="K10 K14:K17">
    <cfRule type="containsText" dxfId="329" priority="15" operator="containsText" text="Moderado">
      <formula>NOT(ISERROR(SEARCH(("Moderado"),(K10))))</formula>
    </cfRule>
  </conditionalFormatting>
  <conditionalFormatting sqref="K10 K14:K17">
    <cfRule type="containsText" dxfId="328" priority="16" operator="containsText" text="Bajo">
      <formula>NOT(ISERROR(SEARCH(("Bajo"),(K10))))</formula>
    </cfRule>
  </conditionalFormatting>
  <conditionalFormatting sqref="G18">
    <cfRule type="containsText" dxfId="327" priority="17" operator="containsText" text="Extremo">
      <formula>NOT(ISERROR(SEARCH(("Extremo"),(G18))))</formula>
    </cfRule>
  </conditionalFormatting>
  <conditionalFormatting sqref="G18">
    <cfRule type="containsText" dxfId="326" priority="18" operator="containsText" text="Alto">
      <formula>NOT(ISERROR(SEARCH(("Alto"),(G18))))</formula>
    </cfRule>
  </conditionalFormatting>
  <conditionalFormatting sqref="G18">
    <cfRule type="containsText" dxfId="325" priority="19" operator="containsText" text="Moderado">
      <formula>NOT(ISERROR(SEARCH(("Moderado"),(G18))))</formula>
    </cfRule>
  </conditionalFormatting>
  <conditionalFormatting sqref="G18">
    <cfRule type="containsText" dxfId="324" priority="20" operator="containsText" text="Bajo">
      <formula>NOT(ISERROR(SEARCH(("Bajo"),(G18))))</formula>
    </cfRule>
  </conditionalFormatting>
  <conditionalFormatting sqref="G8:G10 G14:G17">
    <cfRule type="containsText" dxfId="323" priority="21" operator="containsText" text="Extremo">
      <formula>NOT(ISERROR(SEARCH(("Extremo"),(G8))))</formula>
    </cfRule>
  </conditionalFormatting>
  <conditionalFormatting sqref="G8:G10 G14:G17">
    <cfRule type="containsText" dxfId="322" priority="22" operator="containsText" text="Alto">
      <formula>NOT(ISERROR(SEARCH(("Alto"),(G8))))</formula>
    </cfRule>
  </conditionalFormatting>
  <conditionalFormatting sqref="G8:G10 G14:G17">
    <cfRule type="containsText" dxfId="321" priority="23" operator="containsText" text="Moderado">
      <formula>NOT(ISERROR(SEARCH(("Moderado"),(G8))))</formula>
    </cfRule>
  </conditionalFormatting>
  <conditionalFormatting sqref="G8:G10 G14:G17">
    <cfRule type="containsText" dxfId="320" priority="24" operator="containsText" text="Bajo">
      <formula>NOT(ISERROR(SEARCH(("Bajo"),(G8))))</formula>
    </cfRule>
  </conditionalFormatting>
  <conditionalFormatting sqref="G7">
    <cfRule type="containsText" dxfId="319" priority="25" operator="containsText" text="Extremo">
      <formula>NOT(ISERROR(SEARCH(("Extremo"),(G7))))</formula>
    </cfRule>
  </conditionalFormatting>
  <conditionalFormatting sqref="G7">
    <cfRule type="containsText" dxfId="318" priority="26" operator="containsText" text="Alto">
      <formula>NOT(ISERROR(SEARCH(("Alto"),(G7))))</formula>
    </cfRule>
  </conditionalFormatting>
  <conditionalFormatting sqref="G7">
    <cfRule type="containsText" dxfId="317" priority="27" operator="containsText" text="Moderado">
      <formula>NOT(ISERROR(SEARCH(("Moderado"),(G7))))</formula>
    </cfRule>
  </conditionalFormatting>
  <conditionalFormatting sqref="G7">
    <cfRule type="containsText" dxfId="316" priority="28" operator="containsText" text="Bajo">
      <formula>NOT(ISERROR(SEARCH(("Bajo"),(G7))))</formula>
    </cfRule>
  </conditionalFormatting>
  <conditionalFormatting sqref="K8">
    <cfRule type="containsText" dxfId="315" priority="29" operator="containsText" text="Extremo">
      <formula>NOT(ISERROR(SEARCH(("Extremo"),(K8))))</formula>
    </cfRule>
  </conditionalFormatting>
  <conditionalFormatting sqref="K8">
    <cfRule type="containsText" dxfId="314" priority="30" operator="containsText" text="Alto">
      <formula>NOT(ISERROR(SEARCH(("Alto"),(K8))))</formula>
    </cfRule>
  </conditionalFormatting>
  <conditionalFormatting sqref="K8">
    <cfRule type="containsText" dxfId="313" priority="31" operator="containsText" text="Moderado">
      <formula>NOT(ISERROR(SEARCH(("Moderado"),(K8))))</formula>
    </cfRule>
  </conditionalFormatting>
  <conditionalFormatting sqref="K8">
    <cfRule type="containsText" dxfId="312" priority="32" operator="containsText" text="Bajo">
      <formula>NOT(ISERROR(SEARCH(("Bajo"),(K8))))</formula>
    </cfRule>
  </conditionalFormatting>
  <conditionalFormatting sqref="K9">
    <cfRule type="containsText" dxfId="311" priority="33" operator="containsText" text="Extremo">
      <formula>NOT(ISERROR(SEARCH(("Extremo"),(K9))))</formula>
    </cfRule>
  </conditionalFormatting>
  <conditionalFormatting sqref="K9">
    <cfRule type="containsText" dxfId="310" priority="34" operator="containsText" text="Alto">
      <formula>NOT(ISERROR(SEARCH(("Alto"),(K9))))</formula>
    </cfRule>
  </conditionalFormatting>
  <conditionalFormatting sqref="K9">
    <cfRule type="containsText" dxfId="309" priority="35" operator="containsText" text="Moderado">
      <formula>NOT(ISERROR(SEARCH(("Moderado"),(K9))))</formula>
    </cfRule>
  </conditionalFormatting>
  <conditionalFormatting sqref="K9">
    <cfRule type="containsText" dxfId="308" priority="36" operator="containsText" text="Bajo">
      <formula>NOT(ISERROR(SEARCH(("Bajo"),(K9))))</formula>
    </cfRule>
  </conditionalFormatting>
  <conditionalFormatting sqref="K11">
    <cfRule type="containsText" dxfId="307" priority="37" operator="containsText" text="Extremo">
      <formula>NOT(ISERROR(SEARCH(("Extremo"),(K11))))</formula>
    </cfRule>
  </conditionalFormatting>
  <conditionalFormatting sqref="K11">
    <cfRule type="containsText" dxfId="306" priority="38" operator="containsText" text="Alto">
      <formula>NOT(ISERROR(SEARCH(("Alto"),(K11))))</formula>
    </cfRule>
  </conditionalFormatting>
  <conditionalFormatting sqref="K11">
    <cfRule type="containsText" dxfId="305" priority="39" operator="containsText" text="Moderado">
      <formula>NOT(ISERROR(SEARCH(("Moderado"),(K11))))</formula>
    </cfRule>
  </conditionalFormatting>
  <conditionalFormatting sqref="K11">
    <cfRule type="containsText" dxfId="304" priority="40" operator="containsText" text="Bajo">
      <formula>NOT(ISERROR(SEARCH(("Bajo"),(K11))))</formula>
    </cfRule>
  </conditionalFormatting>
  <conditionalFormatting sqref="G11">
    <cfRule type="containsText" dxfId="303" priority="41" operator="containsText" text="Extremo">
      <formula>NOT(ISERROR(SEARCH(("Extremo"),(G11))))</formula>
    </cfRule>
  </conditionalFormatting>
  <conditionalFormatting sqref="G11">
    <cfRule type="containsText" dxfId="302" priority="42" operator="containsText" text="Alto">
      <formula>NOT(ISERROR(SEARCH(("Alto"),(G11))))</formula>
    </cfRule>
  </conditionalFormatting>
  <conditionalFormatting sqref="G11">
    <cfRule type="containsText" dxfId="301" priority="43" operator="containsText" text="Moderado">
      <formula>NOT(ISERROR(SEARCH(("Moderado"),(G11))))</formula>
    </cfRule>
  </conditionalFormatting>
  <conditionalFormatting sqref="G11">
    <cfRule type="containsText" dxfId="300" priority="44" operator="containsText" text="Bajo">
      <formula>NOT(ISERROR(SEARCH(("Bajo"),(G11))))</formula>
    </cfRule>
  </conditionalFormatting>
  <conditionalFormatting sqref="K12:K13">
    <cfRule type="containsText" dxfId="299" priority="45" operator="containsText" text="Extremo">
      <formula>NOT(ISERROR(SEARCH(("Extremo"),(O12))))</formula>
    </cfRule>
  </conditionalFormatting>
  <conditionalFormatting sqref="K12:K13">
    <cfRule type="containsText" dxfId="298" priority="46" operator="containsText" text="Alto">
      <formula>NOT(ISERROR(SEARCH(("Alto"),(O12))))</formula>
    </cfRule>
  </conditionalFormatting>
  <conditionalFormatting sqref="K12:K13">
    <cfRule type="containsText" dxfId="297" priority="47" operator="containsText" text="Moderado">
      <formula>NOT(ISERROR(SEARCH(("Moderado"),(O12))))</formula>
    </cfRule>
  </conditionalFormatting>
  <conditionalFormatting sqref="K12:K13">
    <cfRule type="containsText" dxfId="296" priority="48" operator="containsText" text="Bajo">
      <formula>NOT(ISERROR(SEARCH(("Bajo"),(O12))))</formula>
    </cfRule>
  </conditionalFormatting>
  <conditionalFormatting sqref="G12">
    <cfRule type="containsText" dxfId="295" priority="5" operator="containsText" text="Extremo">
      <formula>NOT(ISERROR(SEARCH(("Extremo"),(G12))))</formula>
    </cfRule>
  </conditionalFormatting>
  <conditionalFormatting sqref="G12">
    <cfRule type="containsText" dxfId="294" priority="6" operator="containsText" text="Alto">
      <formula>NOT(ISERROR(SEARCH(("Alto"),(G12))))</formula>
    </cfRule>
  </conditionalFormatting>
  <conditionalFormatting sqref="G12">
    <cfRule type="containsText" dxfId="293" priority="7" operator="containsText" text="Moderado">
      <formula>NOT(ISERROR(SEARCH(("Moderado"),(G12))))</formula>
    </cfRule>
  </conditionalFormatting>
  <conditionalFormatting sqref="G12">
    <cfRule type="containsText" dxfId="292" priority="8" operator="containsText" text="Bajo">
      <formula>NOT(ISERROR(SEARCH(("Bajo"),(G12))))</formula>
    </cfRule>
  </conditionalFormatting>
  <conditionalFormatting sqref="G13">
    <cfRule type="containsText" dxfId="291" priority="1" operator="containsText" text="Extremo">
      <formula>NOT(ISERROR(SEARCH(("Extremo"),(G13))))</formula>
    </cfRule>
  </conditionalFormatting>
  <conditionalFormatting sqref="G13">
    <cfRule type="containsText" dxfId="290" priority="2" operator="containsText" text="Alto">
      <formula>NOT(ISERROR(SEARCH(("Alto"),(G13))))</formula>
    </cfRule>
  </conditionalFormatting>
  <conditionalFormatting sqref="G13">
    <cfRule type="containsText" dxfId="289" priority="3" operator="containsText" text="Moderado">
      <formula>NOT(ISERROR(SEARCH(("Moderado"),(G13))))</formula>
    </cfRule>
  </conditionalFormatting>
  <conditionalFormatting sqref="G13">
    <cfRule type="containsText" dxfId="288" priority="4" operator="containsText" text="Bajo">
      <formula>NOT(ISERROR(SEARCH(("Bajo"),(G13))))</formula>
    </cfRule>
  </conditionalFormatting>
  <pageMargins left="0.23622047244094491" right="0.23622047244094491" top="0.74803149606299213" bottom="0.74803149606299213" header="0.31496062992125984" footer="0.31496062992125984"/>
  <pageSetup scale="8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854FF-CAFB-544C-8EF3-3AADE21C7959}">
  <dimension ref="A1:AJ1000"/>
  <sheetViews>
    <sheetView tabSelected="1" topLeftCell="A4" zoomScale="80" zoomScaleNormal="80" workbookViewId="0">
      <pane ySplit="3" topLeftCell="A7" activePane="bottomLeft" state="frozen"/>
      <selection activeCell="A4" sqref="A4"/>
      <selection pane="bottomLeft" activeCell="AE11" sqref="AE11"/>
    </sheetView>
  </sheetViews>
  <sheetFormatPr baseColWidth="10" defaultColWidth="14.5" defaultRowHeight="15" customHeight="1" x14ac:dyDescent="0.2"/>
  <cols>
    <col min="1" max="1" width="9.1640625" style="1" customWidth="1"/>
    <col min="2" max="2" width="7.83203125" style="1" customWidth="1"/>
    <col min="3" max="3" width="18.5" style="1" customWidth="1"/>
    <col min="4" max="4" width="18.83203125" style="1" customWidth="1"/>
    <col min="5" max="5" width="10.1640625" style="1" customWidth="1"/>
    <col min="6" max="6" width="7.83203125" style="1" customWidth="1"/>
    <col min="7" max="7" width="10.33203125" style="1" customWidth="1"/>
    <col min="8" max="8" width="20.6640625" style="1" customWidth="1"/>
    <col min="9" max="9" width="7.5" style="1" customWidth="1"/>
    <col min="10" max="10" width="6.6640625" style="1" customWidth="1"/>
    <col min="11" max="11" width="6.5" style="1" customWidth="1"/>
    <col min="12" max="12" width="8.5" style="1" customWidth="1"/>
    <col min="13" max="13" width="25.33203125" style="1" customWidth="1"/>
    <col min="14" max="14" width="23.1640625" style="1" customWidth="1"/>
    <col min="15" max="15" width="13.5" style="1" customWidth="1"/>
    <col min="16" max="16" width="14.6640625" style="1" customWidth="1"/>
    <col min="17" max="32" width="15.83203125" style="1" customWidth="1"/>
    <col min="33" max="33" width="12" style="1" customWidth="1"/>
    <col min="34" max="34" width="11.6640625" style="1" customWidth="1"/>
    <col min="35" max="35" width="13.33203125" style="23" customWidth="1"/>
    <col min="36" max="42" width="10.6640625" style="1" customWidth="1"/>
    <col min="43" max="16384" width="14.5" style="1"/>
  </cols>
  <sheetData>
    <row r="1" spans="1:36" ht="63.75" customHeight="1" x14ac:dyDescent="0.2">
      <c r="A1" s="51"/>
      <c r="B1" s="50"/>
      <c r="C1" s="52" t="s">
        <v>0</v>
      </c>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4"/>
    </row>
    <row r="2" spans="1:36" ht="24" customHeight="1" x14ac:dyDescent="0.2">
      <c r="A2" s="55" t="s">
        <v>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50"/>
    </row>
    <row r="3" spans="1:36" x14ac:dyDescent="0.2">
      <c r="A3" s="56" t="s">
        <v>2</v>
      </c>
      <c r="B3" s="49"/>
      <c r="C3" s="49"/>
      <c r="D3" s="50"/>
      <c r="E3" s="56" t="s">
        <v>3</v>
      </c>
      <c r="F3" s="49"/>
      <c r="G3" s="49"/>
      <c r="H3" s="49"/>
      <c r="I3" s="49"/>
      <c r="J3" s="49"/>
      <c r="K3" s="49"/>
      <c r="L3" s="49"/>
      <c r="M3" s="49"/>
      <c r="N3" s="50"/>
      <c r="O3" s="2"/>
      <c r="P3" s="56" t="s">
        <v>4</v>
      </c>
      <c r="Q3" s="57"/>
      <c r="R3" s="57"/>
      <c r="S3" s="57"/>
      <c r="T3" s="57"/>
      <c r="U3" s="57"/>
      <c r="V3" s="57"/>
      <c r="W3" s="57"/>
      <c r="X3" s="57"/>
      <c r="Y3" s="57"/>
      <c r="Z3" s="57"/>
      <c r="AA3" s="57"/>
      <c r="AB3" s="57"/>
      <c r="AC3" s="57"/>
      <c r="AD3" s="57"/>
      <c r="AE3" s="57"/>
      <c r="AF3" s="57"/>
      <c r="AG3" s="49"/>
      <c r="AH3" s="50"/>
    </row>
    <row r="4" spans="1:36" ht="15" customHeight="1" x14ac:dyDescent="0.2">
      <c r="A4" s="45" t="s">
        <v>5</v>
      </c>
      <c r="B4" s="45" t="s">
        <v>6</v>
      </c>
      <c r="C4" s="45" t="s">
        <v>7</v>
      </c>
      <c r="D4" s="45" t="s">
        <v>8</v>
      </c>
      <c r="E4" s="48" t="s">
        <v>9</v>
      </c>
      <c r="F4" s="49"/>
      <c r="G4" s="50"/>
      <c r="H4" s="48" t="s">
        <v>10</v>
      </c>
      <c r="I4" s="49"/>
      <c r="J4" s="49"/>
      <c r="K4" s="49"/>
      <c r="L4" s="49"/>
      <c r="M4" s="49"/>
      <c r="N4" s="50"/>
      <c r="O4" s="45" t="s">
        <v>11</v>
      </c>
      <c r="P4" s="60" t="s">
        <v>12</v>
      </c>
      <c r="Q4" s="65" t="s">
        <v>13</v>
      </c>
      <c r="R4" s="65"/>
      <c r="S4" s="65"/>
      <c r="T4" s="65"/>
      <c r="U4" s="65"/>
      <c r="V4" s="65"/>
      <c r="W4" s="65"/>
      <c r="X4" s="65"/>
      <c r="Y4" s="65"/>
      <c r="Z4" s="65"/>
      <c r="AA4" s="65"/>
      <c r="AB4" s="65"/>
      <c r="AC4" s="65"/>
      <c r="AD4" s="65"/>
      <c r="AE4" s="65"/>
      <c r="AF4" s="65"/>
      <c r="AG4" s="63" t="s">
        <v>14</v>
      </c>
      <c r="AH4" s="45" t="s">
        <v>15</v>
      </c>
      <c r="AI4" s="45" t="s">
        <v>16</v>
      </c>
      <c r="AJ4" s="45" t="s">
        <v>111</v>
      </c>
    </row>
    <row r="5" spans="1:36" ht="26.25" customHeight="1" x14ac:dyDescent="0.2">
      <c r="A5" s="46"/>
      <c r="B5" s="46"/>
      <c r="C5" s="46"/>
      <c r="D5" s="46"/>
      <c r="E5" s="48" t="s">
        <v>17</v>
      </c>
      <c r="F5" s="49"/>
      <c r="G5" s="50"/>
      <c r="H5" s="45" t="s">
        <v>18</v>
      </c>
      <c r="I5" s="48" t="s">
        <v>19</v>
      </c>
      <c r="J5" s="49"/>
      <c r="K5" s="50"/>
      <c r="L5" s="48" t="s">
        <v>20</v>
      </c>
      <c r="M5" s="49"/>
      <c r="N5" s="50"/>
      <c r="O5" s="46"/>
      <c r="P5" s="61"/>
      <c r="Q5" s="65"/>
      <c r="R5" s="65"/>
      <c r="S5" s="65"/>
      <c r="T5" s="65"/>
      <c r="U5" s="65"/>
      <c r="V5" s="65"/>
      <c r="W5" s="65"/>
      <c r="X5" s="65"/>
      <c r="Y5" s="65"/>
      <c r="Z5" s="65"/>
      <c r="AA5" s="65"/>
      <c r="AB5" s="65"/>
      <c r="AC5" s="65"/>
      <c r="AD5" s="65"/>
      <c r="AE5" s="65"/>
      <c r="AF5" s="65"/>
      <c r="AG5" s="64"/>
      <c r="AH5" s="46"/>
      <c r="AI5" s="58"/>
      <c r="AJ5" s="58"/>
    </row>
    <row r="6" spans="1:36" ht="69" customHeight="1" x14ac:dyDescent="0.2">
      <c r="A6" s="47"/>
      <c r="B6" s="47"/>
      <c r="C6" s="47"/>
      <c r="D6" s="47"/>
      <c r="E6" s="3" t="s">
        <v>21</v>
      </c>
      <c r="F6" s="3" t="s">
        <v>22</v>
      </c>
      <c r="G6" s="3" t="s">
        <v>23</v>
      </c>
      <c r="H6" s="47"/>
      <c r="I6" s="3" t="s">
        <v>21</v>
      </c>
      <c r="J6" s="3" t="s">
        <v>22</v>
      </c>
      <c r="K6" s="3" t="s">
        <v>23</v>
      </c>
      <c r="L6" s="3" t="s">
        <v>24</v>
      </c>
      <c r="M6" s="3" t="s">
        <v>12</v>
      </c>
      <c r="N6" s="3" t="s">
        <v>25</v>
      </c>
      <c r="O6" s="47"/>
      <c r="P6" s="62"/>
      <c r="Q6" s="28" t="s">
        <v>112</v>
      </c>
      <c r="R6" s="28" t="s">
        <v>113</v>
      </c>
      <c r="S6" s="28" t="s">
        <v>114</v>
      </c>
      <c r="T6" s="28" t="s">
        <v>115</v>
      </c>
      <c r="U6" s="28" t="s">
        <v>116</v>
      </c>
      <c r="V6" s="28" t="s">
        <v>117</v>
      </c>
      <c r="W6" s="28" t="s">
        <v>118</v>
      </c>
      <c r="X6" s="28" t="s">
        <v>119</v>
      </c>
      <c r="Y6" s="28" t="s">
        <v>120</v>
      </c>
      <c r="Z6" s="28" t="s">
        <v>121</v>
      </c>
      <c r="AA6" s="28" t="s">
        <v>122</v>
      </c>
      <c r="AB6" s="28" t="s">
        <v>123</v>
      </c>
      <c r="AC6" s="28" t="s">
        <v>126</v>
      </c>
      <c r="AD6" s="28" t="s">
        <v>124</v>
      </c>
      <c r="AE6" s="28" t="s">
        <v>125</v>
      </c>
      <c r="AF6" s="28" t="s">
        <v>94</v>
      </c>
      <c r="AG6" s="54"/>
      <c r="AH6" s="47"/>
      <c r="AI6" s="59"/>
      <c r="AJ6" s="58"/>
    </row>
    <row r="7" spans="1:36" s="19" customFormat="1" ht="156" x14ac:dyDescent="0.2">
      <c r="A7" s="4" t="s">
        <v>26</v>
      </c>
      <c r="B7" s="4" t="s">
        <v>27</v>
      </c>
      <c r="C7" s="5" t="s">
        <v>28</v>
      </c>
      <c r="D7" s="6" t="s">
        <v>29</v>
      </c>
      <c r="E7" s="7">
        <v>5</v>
      </c>
      <c r="F7" s="7">
        <v>10</v>
      </c>
      <c r="G7" s="8" t="str">
        <f t="shared" ref="G7:G18" si="0">IF(E7+F7=0,"",IF(OR(AND(E7=1,F7=5),AND(E7=1,F7=10),AND(E7=2,F7=5)),"Bajo",IF(OR(AND(E7=1,F7=20),AND(E7=2,F7=20),AND(E7=2,F7=10),AND(E7=3,F7=5),AND(E7=4,F7=5),AND(E7=5,F7=5)),"Moderado",IF(OR(AND(E7=2,F7=20),AND(E7=3,F7=10),AND(E7=4,F7=10),AND(E7=5,F7=10)),"Alto",IF(OR(AND(E7=3,F7=20),AND(E7=4,F7=20),AND(E7=5,F7=20)),"Extremo","")))))</f>
        <v>Alto</v>
      </c>
      <c r="H7" s="5" t="s">
        <v>30</v>
      </c>
      <c r="I7" s="7"/>
      <c r="J7" s="7"/>
      <c r="K7" s="7" t="str">
        <f t="shared" ref="K7:K14" si="1">IF(I7+J7=0,"",IF(OR(AND(I7=1,J7=3),AND(I7=1,J7=4),AND(I7=2,J7=3)),"Bajo",IF(OR(AND(I7=1,J7=5),AND(I7=2,J7=5),AND(I7=2,J7=4),AND(I7=3,J7=3),AND(I7=4,J7=3),AND(I7=5,J7=3)),"Moderado",IF(OR(AND(I7=2,J7=5),AND(I7=3,J7=4),AND(I7=4,J7=4),AND(I7=5,J7=4)),"Alto",IF(OR(AND(I7=3,J7=5),AND(I7=4,J7=5),AND(I7=5,J7=5)),"Extremo","")))))</f>
        <v/>
      </c>
      <c r="L7" s="7">
        <v>2020</v>
      </c>
      <c r="M7" s="5" t="s">
        <v>31</v>
      </c>
      <c r="N7" s="5" t="s">
        <v>32</v>
      </c>
      <c r="O7" s="5" t="s">
        <v>33</v>
      </c>
      <c r="P7" s="5" t="s">
        <v>34</v>
      </c>
      <c r="Q7" s="30"/>
      <c r="R7" s="31"/>
      <c r="S7" s="30"/>
      <c r="T7" s="30"/>
      <c r="U7" s="30"/>
      <c r="V7" s="30"/>
      <c r="W7" s="30"/>
      <c r="X7" s="30"/>
      <c r="Y7" s="34"/>
      <c r="Z7" s="30"/>
      <c r="AA7" s="30"/>
      <c r="AB7" s="30"/>
      <c r="AC7" s="30"/>
      <c r="AD7" s="30"/>
      <c r="AE7" s="30"/>
      <c r="AF7" s="32"/>
      <c r="AG7" s="5" t="s">
        <v>136</v>
      </c>
      <c r="AH7" s="5" t="s">
        <v>35</v>
      </c>
      <c r="AJ7" s="26"/>
    </row>
    <row r="8" spans="1:36" s="19" customFormat="1" ht="296" x14ac:dyDescent="0.2">
      <c r="A8" s="22" t="s">
        <v>36</v>
      </c>
      <c r="B8" s="16" t="s">
        <v>37</v>
      </c>
      <c r="C8" s="17" t="s">
        <v>38</v>
      </c>
      <c r="D8" s="17" t="s">
        <v>107</v>
      </c>
      <c r="E8" s="7">
        <v>5</v>
      </c>
      <c r="F8" s="7">
        <v>20</v>
      </c>
      <c r="G8" s="8" t="str">
        <f t="shared" si="0"/>
        <v>Extremo</v>
      </c>
      <c r="H8" s="18" t="s">
        <v>39</v>
      </c>
      <c r="I8" s="7"/>
      <c r="J8" s="7"/>
      <c r="K8" s="7" t="str">
        <f t="shared" si="1"/>
        <v/>
      </c>
      <c r="L8" s="7">
        <v>2020</v>
      </c>
      <c r="M8" s="17" t="s">
        <v>40</v>
      </c>
      <c r="N8" s="17" t="s">
        <v>41</v>
      </c>
      <c r="O8" s="5" t="s">
        <v>42</v>
      </c>
      <c r="P8" s="5" t="s">
        <v>34</v>
      </c>
      <c r="Q8" s="5"/>
      <c r="R8" s="5"/>
      <c r="S8" s="5"/>
      <c r="T8" s="33"/>
      <c r="U8" s="5"/>
      <c r="V8" s="5"/>
      <c r="W8" s="5"/>
      <c r="X8" s="5"/>
      <c r="Y8" s="34"/>
      <c r="Z8" s="5"/>
      <c r="AA8" s="5"/>
      <c r="AB8" s="5"/>
      <c r="AC8" s="5"/>
      <c r="AD8" s="35"/>
      <c r="AE8" s="5"/>
      <c r="AF8" s="5"/>
      <c r="AG8" s="5" t="s">
        <v>127</v>
      </c>
      <c r="AH8" s="5" t="s">
        <v>35</v>
      </c>
      <c r="AI8" s="26"/>
      <c r="AJ8" s="26"/>
    </row>
    <row r="9" spans="1:36" s="19" customFormat="1" ht="296" x14ac:dyDescent="0.2">
      <c r="A9" s="22" t="s">
        <v>36</v>
      </c>
      <c r="B9" s="16" t="s">
        <v>43</v>
      </c>
      <c r="C9" s="18" t="s">
        <v>44</v>
      </c>
      <c r="D9" s="16" t="s">
        <v>45</v>
      </c>
      <c r="E9" s="7">
        <v>3</v>
      </c>
      <c r="F9" s="7">
        <v>10</v>
      </c>
      <c r="G9" s="8" t="str">
        <f t="shared" si="0"/>
        <v>Alto</v>
      </c>
      <c r="H9" s="16" t="s">
        <v>46</v>
      </c>
      <c r="I9" s="7"/>
      <c r="J9" s="7"/>
      <c r="K9" s="7" t="str">
        <f t="shared" si="1"/>
        <v/>
      </c>
      <c r="L9" s="7">
        <v>2020</v>
      </c>
      <c r="M9" s="16" t="s">
        <v>47</v>
      </c>
      <c r="N9" s="16" t="s">
        <v>48</v>
      </c>
      <c r="O9" s="5" t="s">
        <v>49</v>
      </c>
      <c r="P9" s="5" t="s">
        <v>34</v>
      </c>
      <c r="Q9" s="5"/>
      <c r="R9" s="5"/>
      <c r="S9" s="5"/>
      <c r="T9" s="5"/>
      <c r="U9" s="5"/>
      <c r="V9" s="36"/>
      <c r="W9" s="38"/>
      <c r="X9" s="44"/>
      <c r="Y9" s="5"/>
      <c r="Z9" s="5"/>
      <c r="AA9" s="5"/>
      <c r="AB9" s="5"/>
      <c r="AC9" s="5"/>
      <c r="AD9" s="5"/>
      <c r="AE9" s="5"/>
      <c r="AF9" s="5"/>
      <c r="AG9" s="5" t="s">
        <v>137</v>
      </c>
      <c r="AH9" s="5" t="s">
        <v>35</v>
      </c>
      <c r="AI9" s="24"/>
      <c r="AJ9" s="26"/>
    </row>
    <row r="10" spans="1:36" s="19" customFormat="1" ht="303" customHeight="1" x14ac:dyDescent="0.2">
      <c r="A10" s="22" t="s">
        <v>36</v>
      </c>
      <c r="B10" s="16" t="s">
        <v>50</v>
      </c>
      <c r="C10" s="18" t="s">
        <v>51</v>
      </c>
      <c r="D10" s="17" t="s">
        <v>52</v>
      </c>
      <c r="E10" s="7">
        <v>3</v>
      </c>
      <c r="F10" s="7">
        <v>10</v>
      </c>
      <c r="G10" s="8" t="str">
        <f t="shared" si="0"/>
        <v>Alto</v>
      </c>
      <c r="H10" s="17" t="s">
        <v>53</v>
      </c>
      <c r="I10" s="7"/>
      <c r="J10" s="7"/>
      <c r="K10" s="7" t="str">
        <f t="shared" si="1"/>
        <v/>
      </c>
      <c r="L10" s="7">
        <v>2020</v>
      </c>
      <c r="M10" s="17" t="s">
        <v>110</v>
      </c>
      <c r="N10" s="17" t="s">
        <v>54</v>
      </c>
      <c r="O10" s="5" t="s">
        <v>42</v>
      </c>
      <c r="P10" s="5" t="s">
        <v>34</v>
      </c>
      <c r="Q10" s="5"/>
      <c r="R10" s="5"/>
      <c r="S10" s="5"/>
      <c r="T10" s="5"/>
      <c r="U10" s="5"/>
      <c r="V10" s="5"/>
      <c r="W10" s="5"/>
      <c r="X10" s="5"/>
      <c r="Y10" s="5"/>
      <c r="Z10" s="5"/>
      <c r="AA10" s="37"/>
      <c r="AB10" s="5"/>
      <c r="AC10" s="5"/>
      <c r="AD10" s="5"/>
      <c r="AE10" s="5"/>
      <c r="AF10" s="5"/>
      <c r="AG10" s="6" t="s">
        <v>128</v>
      </c>
      <c r="AH10" s="5" t="s">
        <v>35</v>
      </c>
      <c r="AI10" s="26"/>
      <c r="AJ10" s="26"/>
    </row>
    <row r="11" spans="1:36" s="19" customFormat="1" ht="323.25" customHeight="1" x14ac:dyDescent="0.2">
      <c r="A11" s="22" t="s">
        <v>36</v>
      </c>
      <c r="B11" s="16" t="s">
        <v>55</v>
      </c>
      <c r="C11" s="18" t="s">
        <v>56</v>
      </c>
      <c r="D11" s="16" t="s">
        <v>57</v>
      </c>
      <c r="E11" s="7">
        <v>4</v>
      </c>
      <c r="F11" s="7">
        <v>20</v>
      </c>
      <c r="G11" s="8" t="str">
        <f t="shared" si="0"/>
        <v>Extremo</v>
      </c>
      <c r="H11" s="21" t="s">
        <v>108</v>
      </c>
      <c r="I11" s="7"/>
      <c r="J11" s="7"/>
      <c r="K11" s="7" t="str">
        <f t="shared" si="1"/>
        <v/>
      </c>
      <c r="L11" s="7">
        <v>2020</v>
      </c>
      <c r="M11" s="17" t="s">
        <v>109</v>
      </c>
      <c r="N11" s="20" t="s">
        <v>58</v>
      </c>
      <c r="O11" s="5" t="s">
        <v>33</v>
      </c>
      <c r="P11" s="5" t="s">
        <v>59</v>
      </c>
      <c r="Q11" s="5"/>
      <c r="R11" s="5"/>
      <c r="S11" s="5"/>
      <c r="T11" s="5"/>
      <c r="U11" s="5"/>
      <c r="V11" s="5"/>
      <c r="W11" s="38"/>
      <c r="X11" s="44"/>
      <c r="Y11" s="5"/>
      <c r="Z11" s="5"/>
      <c r="AA11" s="5"/>
      <c r="AB11" s="5"/>
      <c r="AC11" s="5"/>
      <c r="AD11" s="5"/>
      <c r="AE11" s="5"/>
      <c r="AF11" s="5"/>
      <c r="AG11" s="5" t="s">
        <v>134</v>
      </c>
      <c r="AH11" s="5" t="s">
        <v>35</v>
      </c>
      <c r="AI11" s="25"/>
      <c r="AJ11" s="26"/>
    </row>
    <row r="12" spans="1:36" s="19" customFormat="1" ht="409.6" x14ac:dyDescent="0.2">
      <c r="A12" s="11" t="s">
        <v>60</v>
      </c>
      <c r="B12" s="18" t="s">
        <v>61</v>
      </c>
      <c r="C12" s="18" t="s">
        <v>62</v>
      </c>
      <c r="D12" s="18" t="s">
        <v>63</v>
      </c>
      <c r="E12" s="7">
        <v>3</v>
      </c>
      <c r="F12" s="7">
        <v>10</v>
      </c>
      <c r="G12" s="8" t="str">
        <f t="shared" si="0"/>
        <v>Alto</v>
      </c>
      <c r="H12" s="18" t="s">
        <v>64</v>
      </c>
      <c r="I12" s="7"/>
      <c r="J12" s="7"/>
      <c r="K12" s="7" t="str">
        <f t="shared" si="1"/>
        <v/>
      </c>
      <c r="L12" s="7">
        <v>2020</v>
      </c>
      <c r="M12" s="18" t="s">
        <v>65</v>
      </c>
      <c r="N12" s="16" t="s">
        <v>66</v>
      </c>
      <c r="O12" s="5" t="s">
        <v>49</v>
      </c>
      <c r="P12" s="5" t="s">
        <v>34</v>
      </c>
      <c r="Q12" s="5"/>
      <c r="R12" s="5"/>
      <c r="S12" s="39"/>
      <c r="T12" s="5"/>
      <c r="U12" s="5"/>
      <c r="V12" s="36"/>
      <c r="W12" s="5"/>
      <c r="X12" s="5"/>
      <c r="Y12" s="5"/>
      <c r="Z12" s="5"/>
      <c r="AA12" s="5"/>
      <c r="AB12" s="5"/>
      <c r="AC12" s="5"/>
      <c r="AD12" s="5"/>
      <c r="AE12" s="5"/>
      <c r="AF12" s="5"/>
      <c r="AG12" s="5" t="s">
        <v>129</v>
      </c>
      <c r="AH12" s="5" t="s">
        <v>35</v>
      </c>
      <c r="AI12" s="25"/>
      <c r="AJ12" s="26"/>
    </row>
    <row r="13" spans="1:36" s="19" customFormat="1" ht="327.75" customHeight="1" x14ac:dyDescent="0.2">
      <c r="A13" s="12" t="s">
        <v>67</v>
      </c>
      <c r="B13" s="16" t="s">
        <v>68</v>
      </c>
      <c r="C13" s="17" t="s">
        <v>69</v>
      </c>
      <c r="D13" s="17" t="s">
        <v>70</v>
      </c>
      <c r="E13" s="7">
        <v>5</v>
      </c>
      <c r="F13" s="7">
        <v>20</v>
      </c>
      <c r="G13" s="8" t="str">
        <f t="shared" si="0"/>
        <v>Extremo</v>
      </c>
      <c r="H13" s="17" t="s">
        <v>71</v>
      </c>
      <c r="I13" s="7"/>
      <c r="J13" s="7"/>
      <c r="K13" s="7" t="str">
        <f t="shared" si="1"/>
        <v/>
      </c>
      <c r="L13" s="7">
        <v>2020</v>
      </c>
      <c r="M13" s="17" t="s">
        <v>72</v>
      </c>
      <c r="N13" s="16" t="s">
        <v>48</v>
      </c>
      <c r="O13" s="5" t="s">
        <v>73</v>
      </c>
      <c r="P13" s="5" t="s">
        <v>34</v>
      </c>
      <c r="Q13" s="5"/>
      <c r="R13" s="5"/>
      <c r="S13" s="39"/>
      <c r="T13" s="5"/>
      <c r="U13" s="5"/>
      <c r="V13" s="36"/>
      <c r="W13" s="5"/>
      <c r="X13" s="5"/>
      <c r="Y13" s="5"/>
      <c r="Z13" s="5"/>
      <c r="AA13" s="5"/>
      <c r="AB13" s="5"/>
      <c r="AC13" s="5"/>
      <c r="AD13" s="5"/>
      <c r="AE13" s="5"/>
      <c r="AF13" s="5"/>
      <c r="AG13" s="5" t="s">
        <v>130</v>
      </c>
      <c r="AH13" s="5" t="s">
        <v>35</v>
      </c>
      <c r="AI13" s="25"/>
      <c r="AJ13" s="26"/>
    </row>
    <row r="14" spans="1:36" s="19" customFormat="1" ht="221" x14ac:dyDescent="0.2">
      <c r="A14" s="16" t="s">
        <v>74</v>
      </c>
      <c r="B14" s="16" t="s">
        <v>75</v>
      </c>
      <c r="C14" s="17" t="s">
        <v>76</v>
      </c>
      <c r="D14" s="17" t="s">
        <v>77</v>
      </c>
      <c r="E14" s="7">
        <v>3</v>
      </c>
      <c r="F14" s="7">
        <v>10</v>
      </c>
      <c r="G14" s="8" t="str">
        <f t="shared" si="0"/>
        <v>Alto</v>
      </c>
      <c r="H14" s="17" t="s">
        <v>78</v>
      </c>
      <c r="I14" s="7"/>
      <c r="J14" s="7"/>
      <c r="K14" s="7" t="str">
        <f t="shared" si="1"/>
        <v/>
      </c>
      <c r="L14" s="7">
        <v>2020</v>
      </c>
      <c r="M14" s="17" t="s">
        <v>79</v>
      </c>
      <c r="N14" s="16" t="s">
        <v>48</v>
      </c>
      <c r="O14" s="5" t="s">
        <v>49</v>
      </c>
      <c r="P14" s="5" t="s">
        <v>34</v>
      </c>
      <c r="Q14" s="5"/>
      <c r="R14" s="5"/>
      <c r="S14" s="5"/>
      <c r="T14" s="5"/>
      <c r="U14" s="5"/>
      <c r="V14" s="5"/>
      <c r="W14" s="5"/>
      <c r="X14" s="5"/>
      <c r="Y14" s="5"/>
      <c r="Z14" s="43"/>
      <c r="AA14" s="37"/>
      <c r="AB14" s="5"/>
      <c r="AC14" s="5"/>
      <c r="AD14" s="5"/>
      <c r="AE14" s="5"/>
      <c r="AF14" s="5"/>
      <c r="AG14" s="5" t="s">
        <v>133</v>
      </c>
      <c r="AH14" s="5" t="s">
        <v>35</v>
      </c>
      <c r="AI14" s="25"/>
      <c r="AJ14" s="26"/>
    </row>
    <row r="15" spans="1:36" s="19" customFormat="1" ht="208" x14ac:dyDescent="0.2">
      <c r="A15" s="16" t="s">
        <v>80</v>
      </c>
      <c r="B15" s="16" t="s">
        <v>81</v>
      </c>
      <c r="C15" s="16" t="s">
        <v>82</v>
      </c>
      <c r="D15" s="16" t="s">
        <v>83</v>
      </c>
      <c r="E15" s="7">
        <v>3</v>
      </c>
      <c r="F15" s="7">
        <v>20</v>
      </c>
      <c r="G15" s="8" t="str">
        <f t="shared" si="0"/>
        <v>Extremo</v>
      </c>
      <c r="H15" s="16" t="s">
        <v>84</v>
      </c>
      <c r="I15" s="13"/>
      <c r="J15" s="13"/>
      <c r="K15" s="13"/>
      <c r="L15" s="7">
        <v>2020</v>
      </c>
      <c r="M15" s="17" t="s">
        <v>85</v>
      </c>
      <c r="N15" s="16" t="s">
        <v>86</v>
      </c>
      <c r="O15" s="5" t="s">
        <v>87</v>
      </c>
      <c r="P15" s="5" t="s">
        <v>34</v>
      </c>
      <c r="Q15" s="5"/>
      <c r="R15" s="5"/>
      <c r="S15" s="5"/>
      <c r="T15" s="5"/>
      <c r="U15" s="5"/>
      <c r="V15" s="5"/>
      <c r="W15" s="5"/>
      <c r="X15" s="5"/>
      <c r="Y15" s="34"/>
      <c r="Z15" s="43"/>
      <c r="AA15" s="5"/>
      <c r="AB15" s="5"/>
      <c r="AC15" s="5"/>
      <c r="AD15" s="5"/>
      <c r="AE15" s="5"/>
      <c r="AF15" s="5"/>
      <c r="AG15" s="5" t="s">
        <v>135</v>
      </c>
      <c r="AH15" s="5" t="s">
        <v>35</v>
      </c>
      <c r="AI15" s="29"/>
      <c r="AJ15" s="29"/>
    </row>
    <row r="16" spans="1:36" s="19" customFormat="1" ht="332" x14ac:dyDescent="0.2">
      <c r="A16" s="16" t="s">
        <v>88</v>
      </c>
      <c r="B16" s="20" t="s">
        <v>89</v>
      </c>
      <c r="C16" s="18" t="s">
        <v>90</v>
      </c>
      <c r="D16" s="18" t="s">
        <v>91</v>
      </c>
      <c r="E16" s="7">
        <v>3</v>
      </c>
      <c r="F16" s="7">
        <v>5</v>
      </c>
      <c r="G16" s="8" t="str">
        <f t="shared" si="0"/>
        <v>Moderado</v>
      </c>
      <c r="H16" s="18" t="s">
        <v>92</v>
      </c>
      <c r="I16" s="7"/>
      <c r="J16" s="7"/>
      <c r="K16" s="7" t="str">
        <f t="shared" ref="K16:K18" si="2">IF(I16+J16=0,"",IF(OR(AND(I16=1,J16=3),AND(I16=1,J16=4),AND(I16=2,J16=3)),"Bajo",IF(OR(AND(I16=1,J16=5),AND(I16=2,J16=5),AND(I16=2,J16=4),AND(I16=3,J16=3),AND(I16=4,J16=3),AND(I16=5,J16=3)),"Moderado",IF(OR(AND(I16=2,J16=5),AND(I16=3,J16=4),AND(I16=4,J16=4),AND(I16=5,J16=4)),"Alto",IF(OR(AND(I16=3,J16=5),AND(I16=4,J16=5),AND(I16=5,J16=5)),"Extremo","")))))</f>
        <v/>
      </c>
      <c r="L16" s="7">
        <v>2020</v>
      </c>
      <c r="M16" s="21" t="s">
        <v>138</v>
      </c>
      <c r="N16" s="21" t="s">
        <v>93</v>
      </c>
      <c r="O16" s="5" t="s">
        <v>33</v>
      </c>
      <c r="P16" s="5" t="s">
        <v>34</v>
      </c>
      <c r="Q16" s="40"/>
      <c r="R16" s="5"/>
      <c r="S16" s="39"/>
      <c r="T16" s="5"/>
      <c r="U16" s="5"/>
      <c r="V16" s="5"/>
      <c r="W16" s="5"/>
      <c r="X16" s="5"/>
      <c r="Y16" s="5"/>
      <c r="Z16" s="5"/>
      <c r="AA16" s="5"/>
      <c r="AB16" s="5"/>
      <c r="AC16" s="5"/>
      <c r="AD16" s="5"/>
      <c r="AE16" s="5"/>
      <c r="AF16" s="5"/>
      <c r="AG16" s="5" t="s">
        <v>131</v>
      </c>
      <c r="AH16" s="5" t="s">
        <v>35</v>
      </c>
      <c r="AI16" s="25"/>
      <c r="AJ16" s="26"/>
    </row>
    <row r="17" spans="1:36" ht="130" x14ac:dyDescent="0.2">
      <c r="A17" s="9" t="s">
        <v>94</v>
      </c>
      <c r="B17" s="9" t="s">
        <v>95</v>
      </c>
      <c r="C17" s="5" t="s">
        <v>28</v>
      </c>
      <c r="D17" s="10" t="s">
        <v>96</v>
      </c>
      <c r="E17" s="7">
        <v>2</v>
      </c>
      <c r="F17" s="7">
        <v>10</v>
      </c>
      <c r="G17" s="8" t="str">
        <f t="shared" si="0"/>
        <v>Moderado</v>
      </c>
      <c r="H17" s="14" t="s">
        <v>97</v>
      </c>
      <c r="I17" s="7"/>
      <c r="J17" s="7"/>
      <c r="K17" s="7" t="str">
        <f t="shared" si="2"/>
        <v/>
      </c>
      <c r="L17" s="7">
        <v>2020</v>
      </c>
      <c r="M17" s="14" t="s">
        <v>98</v>
      </c>
      <c r="N17" s="14" t="s">
        <v>99</v>
      </c>
      <c r="O17" s="5" t="s">
        <v>87</v>
      </c>
      <c r="P17" s="5" t="s">
        <v>34</v>
      </c>
      <c r="Q17" s="5"/>
      <c r="R17" s="5"/>
      <c r="S17" s="5"/>
      <c r="T17" s="5"/>
      <c r="U17" s="5"/>
      <c r="V17" s="5"/>
      <c r="W17" s="5"/>
      <c r="X17" s="5"/>
      <c r="Y17" s="5"/>
      <c r="Z17" s="5"/>
      <c r="AA17" s="5"/>
      <c r="AB17" s="5"/>
      <c r="AC17" s="5"/>
      <c r="AD17" s="5"/>
      <c r="AE17" s="5"/>
      <c r="AF17" s="41"/>
      <c r="AG17" s="5" t="s">
        <v>100</v>
      </c>
      <c r="AH17" s="5" t="s">
        <v>35</v>
      </c>
      <c r="AI17" s="25"/>
      <c r="AJ17" s="27"/>
    </row>
    <row r="18" spans="1:36" ht="234" x14ac:dyDescent="0.2">
      <c r="A18" s="4" t="s">
        <v>101</v>
      </c>
      <c r="B18" s="4" t="s">
        <v>102</v>
      </c>
      <c r="C18" s="5" t="s">
        <v>28</v>
      </c>
      <c r="D18" s="5" t="s">
        <v>103</v>
      </c>
      <c r="E18" s="7">
        <v>3</v>
      </c>
      <c r="F18" s="7">
        <v>10</v>
      </c>
      <c r="G18" s="15" t="str">
        <f t="shared" si="0"/>
        <v>Alto</v>
      </c>
      <c r="H18" s="5" t="s">
        <v>139</v>
      </c>
      <c r="I18" s="7"/>
      <c r="J18" s="7"/>
      <c r="K18" s="7" t="str">
        <f t="shared" si="2"/>
        <v/>
      </c>
      <c r="L18" s="7">
        <v>2020</v>
      </c>
      <c r="M18" s="5" t="s">
        <v>104</v>
      </c>
      <c r="N18" s="5" t="s">
        <v>105</v>
      </c>
      <c r="O18" s="5" t="s">
        <v>106</v>
      </c>
      <c r="P18" s="5" t="s">
        <v>34</v>
      </c>
      <c r="Q18" s="5"/>
      <c r="R18" s="5"/>
      <c r="S18" s="39"/>
      <c r="T18" s="5"/>
      <c r="U18" s="5"/>
      <c r="V18" s="5"/>
      <c r="W18" s="5"/>
      <c r="X18" s="5"/>
      <c r="Y18" s="5"/>
      <c r="Z18" s="5"/>
      <c r="AA18" s="5"/>
      <c r="AB18" s="42"/>
      <c r="AC18" s="5"/>
      <c r="AD18" s="5"/>
      <c r="AE18" s="5"/>
      <c r="AF18" s="5"/>
      <c r="AG18" s="5" t="s">
        <v>132</v>
      </c>
      <c r="AH18" s="5" t="s">
        <v>35</v>
      </c>
      <c r="AI18" s="25"/>
      <c r="AJ18" s="27"/>
    </row>
    <row r="21" spans="1:36" ht="15.75" customHeight="1" x14ac:dyDescent="0.2"/>
    <row r="22" spans="1:36" ht="15.75" customHeight="1" x14ac:dyDescent="0.2"/>
    <row r="23" spans="1:36" ht="15.75" customHeight="1" x14ac:dyDescent="0.2"/>
    <row r="24" spans="1:36" ht="15.75" customHeight="1" x14ac:dyDescent="0.2"/>
    <row r="25" spans="1:36" ht="15.75" customHeight="1" x14ac:dyDescent="0.2"/>
    <row r="26" spans="1:36" ht="15.75" customHeight="1" x14ac:dyDescent="0.2"/>
    <row r="27" spans="1:36" ht="15.75" customHeight="1" x14ac:dyDescent="0.2"/>
    <row r="28" spans="1:36" ht="15.75" customHeight="1" x14ac:dyDescent="0.2"/>
    <row r="29" spans="1:36" ht="15.75" customHeight="1" x14ac:dyDescent="0.2"/>
    <row r="30" spans="1:36" ht="15.75" customHeight="1" x14ac:dyDescent="0.2"/>
    <row r="31" spans="1:36" ht="15.75" customHeight="1" x14ac:dyDescent="0.2"/>
    <row r="32" spans="1:3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A1:B1"/>
    <mergeCell ref="C1:AH1"/>
    <mergeCell ref="A2:AH2"/>
    <mergeCell ref="A3:D3"/>
    <mergeCell ref="E3:N3"/>
    <mergeCell ref="P3:AH3"/>
    <mergeCell ref="A4:A6"/>
    <mergeCell ref="B4:B6"/>
    <mergeCell ref="C4:C6"/>
    <mergeCell ref="D4:D6"/>
    <mergeCell ref="E4:G4"/>
    <mergeCell ref="AJ4:AJ6"/>
    <mergeCell ref="E5:G5"/>
    <mergeCell ref="H5:H6"/>
    <mergeCell ref="I5:K5"/>
    <mergeCell ref="L5:N5"/>
    <mergeCell ref="O4:O6"/>
    <mergeCell ref="P4:P6"/>
    <mergeCell ref="Q4:AF5"/>
    <mergeCell ref="AG4:AG6"/>
    <mergeCell ref="AH4:AH6"/>
    <mergeCell ref="AI4:AI6"/>
    <mergeCell ref="H4:N4"/>
  </mergeCells>
  <conditionalFormatting sqref="K18 K7">
    <cfRule type="containsText" dxfId="143" priority="9" operator="containsText" text="Extremo">
      <formula>NOT(ISERROR(SEARCH(("Extremo"),(K18))))</formula>
    </cfRule>
  </conditionalFormatting>
  <conditionalFormatting sqref="K18 K7">
    <cfRule type="containsText" dxfId="142" priority="10" operator="containsText" text="Alto">
      <formula>NOT(ISERROR(SEARCH(("Alto"),(K18))))</formula>
    </cfRule>
  </conditionalFormatting>
  <conditionalFormatting sqref="K18 K7">
    <cfRule type="containsText" dxfId="141" priority="11" operator="containsText" text="Moderado">
      <formula>NOT(ISERROR(SEARCH(("Moderado"),(K18))))</formula>
    </cfRule>
  </conditionalFormatting>
  <conditionalFormatting sqref="K18 K7">
    <cfRule type="containsText" dxfId="140" priority="12" operator="containsText" text="Bajo">
      <formula>NOT(ISERROR(SEARCH(("Bajo"),(K18))))</formula>
    </cfRule>
  </conditionalFormatting>
  <conditionalFormatting sqref="K10 K14:K17">
    <cfRule type="containsText" dxfId="139" priority="13" operator="containsText" text="Extremo">
      <formula>NOT(ISERROR(SEARCH(("Extremo"),(K10))))</formula>
    </cfRule>
  </conditionalFormatting>
  <conditionalFormatting sqref="K10 K14:K17">
    <cfRule type="containsText" dxfId="138" priority="14" operator="containsText" text="Alto">
      <formula>NOT(ISERROR(SEARCH(("Alto"),(K10))))</formula>
    </cfRule>
  </conditionalFormatting>
  <conditionalFormatting sqref="K10 K14:K17">
    <cfRule type="containsText" dxfId="137" priority="15" operator="containsText" text="Moderado">
      <formula>NOT(ISERROR(SEARCH(("Moderado"),(K10))))</formula>
    </cfRule>
  </conditionalFormatting>
  <conditionalFormatting sqref="K10 K14:K17">
    <cfRule type="containsText" dxfId="136" priority="16" operator="containsText" text="Bajo">
      <formula>NOT(ISERROR(SEARCH(("Bajo"),(K10))))</formula>
    </cfRule>
  </conditionalFormatting>
  <conditionalFormatting sqref="G18">
    <cfRule type="containsText" dxfId="135" priority="17" operator="containsText" text="Extremo">
      <formula>NOT(ISERROR(SEARCH(("Extremo"),(G18))))</formula>
    </cfRule>
  </conditionalFormatting>
  <conditionalFormatting sqref="G18">
    <cfRule type="containsText" dxfId="134" priority="18" operator="containsText" text="Alto">
      <formula>NOT(ISERROR(SEARCH(("Alto"),(G18))))</formula>
    </cfRule>
  </conditionalFormatting>
  <conditionalFormatting sqref="G18">
    <cfRule type="containsText" dxfId="133" priority="19" operator="containsText" text="Moderado">
      <formula>NOT(ISERROR(SEARCH(("Moderado"),(G18))))</formula>
    </cfRule>
  </conditionalFormatting>
  <conditionalFormatting sqref="G18">
    <cfRule type="containsText" dxfId="132" priority="20" operator="containsText" text="Bajo">
      <formula>NOT(ISERROR(SEARCH(("Bajo"),(G18))))</formula>
    </cfRule>
  </conditionalFormatting>
  <conditionalFormatting sqref="G8:G10 G14:G17">
    <cfRule type="containsText" dxfId="131" priority="21" operator="containsText" text="Extremo">
      <formula>NOT(ISERROR(SEARCH(("Extremo"),(G8))))</formula>
    </cfRule>
  </conditionalFormatting>
  <conditionalFormatting sqref="G8:G10 G14:G17">
    <cfRule type="containsText" dxfId="130" priority="22" operator="containsText" text="Alto">
      <formula>NOT(ISERROR(SEARCH(("Alto"),(G8))))</formula>
    </cfRule>
  </conditionalFormatting>
  <conditionalFormatting sqref="G8:G10 G14:G17">
    <cfRule type="containsText" dxfId="129" priority="23" operator="containsText" text="Moderado">
      <formula>NOT(ISERROR(SEARCH(("Moderado"),(G8))))</formula>
    </cfRule>
  </conditionalFormatting>
  <conditionalFormatting sqref="G8:G10 G14:G17">
    <cfRule type="containsText" dxfId="128" priority="24" operator="containsText" text="Bajo">
      <formula>NOT(ISERROR(SEARCH(("Bajo"),(G8))))</formula>
    </cfRule>
  </conditionalFormatting>
  <conditionalFormatting sqref="G7">
    <cfRule type="containsText" dxfId="127" priority="25" operator="containsText" text="Extremo">
      <formula>NOT(ISERROR(SEARCH(("Extremo"),(G7))))</formula>
    </cfRule>
  </conditionalFormatting>
  <conditionalFormatting sqref="G7">
    <cfRule type="containsText" dxfId="126" priority="26" operator="containsText" text="Alto">
      <formula>NOT(ISERROR(SEARCH(("Alto"),(G7))))</formula>
    </cfRule>
  </conditionalFormatting>
  <conditionalFormatting sqref="G7">
    <cfRule type="containsText" dxfId="125" priority="27" operator="containsText" text="Moderado">
      <formula>NOT(ISERROR(SEARCH(("Moderado"),(G7))))</formula>
    </cfRule>
  </conditionalFormatting>
  <conditionalFormatting sqref="G7">
    <cfRule type="containsText" dxfId="124" priority="28" operator="containsText" text="Bajo">
      <formula>NOT(ISERROR(SEARCH(("Bajo"),(G7))))</formula>
    </cfRule>
  </conditionalFormatting>
  <conditionalFormatting sqref="K8">
    <cfRule type="containsText" dxfId="123" priority="29" operator="containsText" text="Extremo">
      <formula>NOT(ISERROR(SEARCH(("Extremo"),(K8))))</formula>
    </cfRule>
  </conditionalFormatting>
  <conditionalFormatting sqref="K8">
    <cfRule type="containsText" dxfId="122" priority="30" operator="containsText" text="Alto">
      <formula>NOT(ISERROR(SEARCH(("Alto"),(K8))))</formula>
    </cfRule>
  </conditionalFormatting>
  <conditionalFormatting sqref="K8">
    <cfRule type="containsText" dxfId="121" priority="31" operator="containsText" text="Moderado">
      <formula>NOT(ISERROR(SEARCH(("Moderado"),(K8))))</formula>
    </cfRule>
  </conditionalFormatting>
  <conditionalFormatting sqref="K8">
    <cfRule type="containsText" dxfId="120" priority="32" operator="containsText" text="Bajo">
      <formula>NOT(ISERROR(SEARCH(("Bajo"),(K8))))</formula>
    </cfRule>
  </conditionalFormatting>
  <conditionalFormatting sqref="K9">
    <cfRule type="containsText" dxfId="119" priority="33" operator="containsText" text="Extremo">
      <formula>NOT(ISERROR(SEARCH(("Extremo"),(K9))))</formula>
    </cfRule>
  </conditionalFormatting>
  <conditionalFormatting sqref="K9">
    <cfRule type="containsText" dxfId="118" priority="34" operator="containsText" text="Alto">
      <formula>NOT(ISERROR(SEARCH(("Alto"),(K9))))</formula>
    </cfRule>
  </conditionalFormatting>
  <conditionalFormatting sqref="K9">
    <cfRule type="containsText" dxfId="117" priority="35" operator="containsText" text="Moderado">
      <formula>NOT(ISERROR(SEARCH(("Moderado"),(K9))))</formula>
    </cfRule>
  </conditionalFormatting>
  <conditionalFormatting sqref="K9">
    <cfRule type="containsText" dxfId="116" priority="36" operator="containsText" text="Bajo">
      <formula>NOT(ISERROR(SEARCH(("Bajo"),(K9))))</formula>
    </cfRule>
  </conditionalFormatting>
  <conditionalFormatting sqref="K11">
    <cfRule type="containsText" dxfId="115" priority="37" operator="containsText" text="Extremo">
      <formula>NOT(ISERROR(SEARCH(("Extremo"),(K11))))</formula>
    </cfRule>
  </conditionalFormatting>
  <conditionalFormatting sqref="K11">
    <cfRule type="containsText" dxfId="114" priority="38" operator="containsText" text="Alto">
      <formula>NOT(ISERROR(SEARCH(("Alto"),(K11))))</formula>
    </cfRule>
  </conditionalFormatting>
  <conditionalFormatting sqref="K11">
    <cfRule type="containsText" dxfId="113" priority="39" operator="containsText" text="Moderado">
      <formula>NOT(ISERROR(SEARCH(("Moderado"),(K11))))</formula>
    </cfRule>
  </conditionalFormatting>
  <conditionalFormatting sqref="K11">
    <cfRule type="containsText" dxfId="112" priority="40" operator="containsText" text="Bajo">
      <formula>NOT(ISERROR(SEARCH(("Bajo"),(K11))))</formula>
    </cfRule>
  </conditionalFormatting>
  <conditionalFormatting sqref="G11">
    <cfRule type="containsText" dxfId="111" priority="41" operator="containsText" text="Extremo">
      <formula>NOT(ISERROR(SEARCH(("Extremo"),(G11))))</formula>
    </cfRule>
  </conditionalFormatting>
  <conditionalFormatting sqref="G11">
    <cfRule type="containsText" dxfId="110" priority="42" operator="containsText" text="Alto">
      <formula>NOT(ISERROR(SEARCH(("Alto"),(G11))))</formula>
    </cfRule>
  </conditionalFormatting>
  <conditionalFormatting sqref="G11">
    <cfRule type="containsText" dxfId="109" priority="43" operator="containsText" text="Moderado">
      <formula>NOT(ISERROR(SEARCH(("Moderado"),(G11))))</formula>
    </cfRule>
  </conditionalFormatting>
  <conditionalFormatting sqref="G11">
    <cfRule type="containsText" dxfId="108" priority="44" operator="containsText" text="Bajo">
      <formula>NOT(ISERROR(SEARCH(("Bajo"),(G11))))</formula>
    </cfRule>
  </conditionalFormatting>
  <conditionalFormatting sqref="K12:K13">
    <cfRule type="containsText" dxfId="107" priority="45" operator="containsText" text="Extremo">
      <formula>NOT(ISERROR(SEARCH(("Extremo"),(O12))))</formula>
    </cfRule>
  </conditionalFormatting>
  <conditionalFormatting sqref="K12:K13">
    <cfRule type="containsText" dxfId="106" priority="46" operator="containsText" text="Alto">
      <formula>NOT(ISERROR(SEARCH(("Alto"),(O12))))</formula>
    </cfRule>
  </conditionalFormatting>
  <conditionalFormatting sqref="K12:K13">
    <cfRule type="containsText" dxfId="105" priority="47" operator="containsText" text="Moderado">
      <formula>NOT(ISERROR(SEARCH(("Moderado"),(O12))))</formula>
    </cfRule>
  </conditionalFormatting>
  <conditionalFormatting sqref="K12:K13">
    <cfRule type="containsText" dxfId="104" priority="48" operator="containsText" text="Bajo">
      <formula>NOT(ISERROR(SEARCH(("Bajo"),(O12))))</formula>
    </cfRule>
  </conditionalFormatting>
  <conditionalFormatting sqref="G12">
    <cfRule type="containsText" dxfId="103" priority="5" operator="containsText" text="Extremo">
      <formula>NOT(ISERROR(SEARCH(("Extremo"),(G12))))</formula>
    </cfRule>
  </conditionalFormatting>
  <conditionalFormatting sqref="G12">
    <cfRule type="containsText" dxfId="102" priority="6" operator="containsText" text="Alto">
      <formula>NOT(ISERROR(SEARCH(("Alto"),(G12))))</formula>
    </cfRule>
  </conditionalFormatting>
  <conditionalFormatting sqref="G12">
    <cfRule type="containsText" dxfId="101" priority="7" operator="containsText" text="Moderado">
      <formula>NOT(ISERROR(SEARCH(("Moderado"),(G12))))</formula>
    </cfRule>
  </conditionalFormatting>
  <conditionalFormatting sqref="G12">
    <cfRule type="containsText" dxfId="100" priority="8" operator="containsText" text="Bajo">
      <formula>NOT(ISERROR(SEARCH(("Bajo"),(G12))))</formula>
    </cfRule>
  </conditionalFormatting>
  <conditionalFormatting sqref="G13">
    <cfRule type="containsText" dxfId="99" priority="1" operator="containsText" text="Extremo">
      <formula>NOT(ISERROR(SEARCH(("Extremo"),(G13))))</formula>
    </cfRule>
  </conditionalFormatting>
  <conditionalFormatting sqref="G13">
    <cfRule type="containsText" dxfId="98" priority="2" operator="containsText" text="Alto">
      <formula>NOT(ISERROR(SEARCH(("Alto"),(G13))))</formula>
    </cfRule>
  </conditionalFormatting>
  <conditionalFormatting sqref="G13">
    <cfRule type="containsText" dxfId="97" priority="3" operator="containsText" text="Moderado">
      <formula>NOT(ISERROR(SEARCH(("Moderado"),(G13))))</formula>
    </cfRule>
  </conditionalFormatting>
  <conditionalFormatting sqref="G13">
    <cfRule type="containsText" dxfId="96" priority="4" operator="containsText" text="Bajo">
      <formula>NOT(ISERROR(SEARCH(("Bajo"),(G13))))</formula>
    </cfRule>
  </conditionalFormatting>
  <pageMargins left="0.23622047244094491" right="0.23622047244094491" top="0.74803149606299213" bottom="0.74803149606299213" header="0.31496062992125984" footer="0.31496062992125984"/>
  <pageSetup scale="8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E4E36-9764-5C43-8AFF-7596F0CC7FD4}">
  <dimension ref="A1:AJ1000"/>
  <sheetViews>
    <sheetView topLeftCell="A4" zoomScale="80" zoomScaleNormal="80" workbookViewId="0">
      <pane ySplit="3" topLeftCell="A7" activePane="bottomLeft" state="frozen"/>
      <selection activeCell="A4" sqref="A4"/>
      <selection pane="bottomLeft" activeCell="AG7" sqref="AG7"/>
    </sheetView>
  </sheetViews>
  <sheetFormatPr baseColWidth="10" defaultColWidth="14.5" defaultRowHeight="15" customHeight="1" x14ac:dyDescent="0.2"/>
  <cols>
    <col min="1" max="1" width="9.1640625" style="1" customWidth="1"/>
    <col min="2" max="2" width="7.83203125" style="1" customWidth="1"/>
    <col min="3" max="3" width="18.5" style="1" customWidth="1"/>
    <col min="4" max="4" width="18.83203125" style="1" customWidth="1"/>
    <col min="5" max="5" width="10.1640625" style="1" customWidth="1"/>
    <col min="6" max="6" width="7.83203125" style="1" customWidth="1"/>
    <col min="7" max="7" width="10.33203125" style="1" customWidth="1"/>
    <col min="8" max="8" width="20.6640625" style="1" customWidth="1"/>
    <col min="9" max="9" width="7.5" style="1" customWidth="1"/>
    <col min="10" max="10" width="6.6640625" style="1" customWidth="1"/>
    <col min="11" max="11" width="6.5" style="1" customWidth="1"/>
    <col min="12" max="12" width="8.5" style="1" customWidth="1"/>
    <col min="13" max="13" width="25.33203125" style="1" customWidth="1"/>
    <col min="14" max="14" width="23.1640625" style="1" customWidth="1"/>
    <col min="15" max="15" width="13.5" style="1" customWidth="1"/>
    <col min="16" max="16" width="14.6640625" style="1" customWidth="1"/>
    <col min="17" max="32" width="15.83203125" style="1" customWidth="1"/>
    <col min="33" max="33" width="12" style="1" customWidth="1"/>
    <col min="34" max="34" width="11.6640625" style="1" customWidth="1"/>
    <col min="35" max="35" width="13.33203125" style="23" customWidth="1"/>
    <col min="36" max="42" width="10.6640625" style="1" customWidth="1"/>
    <col min="43" max="16384" width="14.5" style="1"/>
  </cols>
  <sheetData>
    <row r="1" spans="1:36" ht="63.75" customHeight="1" x14ac:dyDescent="0.2">
      <c r="A1" s="51"/>
      <c r="B1" s="50"/>
      <c r="C1" s="52" t="s">
        <v>0</v>
      </c>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4"/>
    </row>
    <row r="2" spans="1:36" ht="24" customHeight="1" x14ac:dyDescent="0.2">
      <c r="A2" s="55" t="s">
        <v>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50"/>
    </row>
    <row r="3" spans="1:36" x14ac:dyDescent="0.2">
      <c r="A3" s="56" t="s">
        <v>2</v>
      </c>
      <c r="B3" s="49"/>
      <c r="C3" s="49"/>
      <c r="D3" s="50"/>
      <c r="E3" s="56" t="s">
        <v>3</v>
      </c>
      <c r="F3" s="49"/>
      <c r="G3" s="49"/>
      <c r="H3" s="49"/>
      <c r="I3" s="49"/>
      <c r="J3" s="49"/>
      <c r="K3" s="49"/>
      <c r="L3" s="49"/>
      <c r="M3" s="49"/>
      <c r="N3" s="50"/>
      <c r="O3" s="2"/>
      <c r="P3" s="56" t="s">
        <v>4</v>
      </c>
      <c r="Q3" s="57"/>
      <c r="R3" s="57"/>
      <c r="S3" s="57"/>
      <c r="T3" s="57"/>
      <c r="U3" s="57"/>
      <c r="V3" s="57"/>
      <c r="W3" s="57"/>
      <c r="X3" s="57"/>
      <c r="Y3" s="57"/>
      <c r="Z3" s="57"/>
      <c r="AA3" s="57"/>
      <c r="AB3" s="57"/>
      <c r="AC3" s="57"/>
      <c r="AD3" s="57"/>
      <c r="AE3" s="57"/>
      <c r="AF3" s="57"/>
      <c r="AG3" s="49"/>
      <c r="AH3" s="50"/>
    </row>
    <row r="4" spans="1:36" ht="15" customHeight="1" x14ac:dyDescent="0.2">
      <c r="A4" s="45" t="s">
        <v>5</v>
      </c>
      <c r="B4" s="45" t="s">
        <v>6</v>
      </c>
      <c r="C4" s="45" t="s">
        <v>7</v>
      </c>
      <c r="D4" s="45" t="s">
        <v>8</v>
      </c>
      <c r="E4" s="48" t="s">
        <v>9</v>
      </c>
      <c r="F4" s="49"/>
      <c r="G4" s="50"/>
      <c r="H4" s="48" t="s">
        <v>10</v>
      </c>
      <c r="I4" s="49"/>
      <c r="J4" s="49"/>
      <c r="K4" s="49"/>
      <c r="L4" s="49"/>
      <c r="M4" s="49"/>
      <c r="N4" s="50"/>
      <c r="O4" s="45" t="s">
        <v>11</v>
      </c>
      <c r="P4" s="60" t="s">
        <v>12</v>
      </c>
      <c r="Q4" s="65" t="s">
        <v>13</v>
      </c>
      <c r="R4" s="65"/>
      <c r="S4" s="65"/>
      <c r="T4" s="65"/>
      <c r="U4" s="65"/>
      <c r="V4" s="65"/>
      <c r="W4" s="65"/>
      <c r="X4" s="65"/>
      <c r="Y4" s="65"/>
      <c r="Z4" s="65"/>
      <c r="AA4" s="65"/>
      <c r="AB4" s="65"/>
      <c r="AC4" s="65"/>
      <c r="AD4" s="65"/>
      <c r="AE4" s="65"/>
      <c r="AF4" s="65"/>
      <c r="AG4" s="63" t="s">
        <v>14</v>
      </c>
      <c r="AH4" s="45" t="s">
        <v>15</v>
      </c>
      <c r="AI4" s="45" t="s">
        <v>16</v>
      </c>
      <c r="AJ4" s="45" t="s">
        <v>111</v>
      </c>
    </row>
    <row r="5" spans="1:36" ht="26.25" customHeight="1" x14ac:dyDescent="0.2">
      <c r="A5" s="46"/>
      <c r="B5" s="46"/>
      <c r="C5" s="46"/>
      <c r="D5" s="46"/>
      <c r="E5" s="48" t="s">
        <v>17</v>
      </c>
      <c r="F5" s="49"/>
      <c r="G5" s="50"/>
      <c r="H5" s="45" t="s">
        <v>18</v>
      </c>
      <c r="I5" s="48" t="s">
        <v>19</v>
      </c>
      <c r="J5" s="49"/>
      <c r="K5" s="50"/>
      <c r="L5" s="48" t="s">
        <v>20</v>
      </c>
      <c r="M5" s="49"/>
      <c r="N5" s="50"/>
      <c r="O5" s="46"/>
      <c r="P5" s="61"/>
      <c r="Q5" s="65"/>
      <c r="R5" s="65"/>
      <c r="S5" s="65"/>
      <c r="T5" s="65"/>
      <c r="U5" s="65"/>
      <c r="V5" s="65"/>
      <c r="W5" s="65"/>
      <c r="X5" s="65"/>
      <c r="Y5" s="65"/>
      <c r="Z5" s="65"/>
      <c r="AA5" s="65"/>
      <c r="AB5" s="65"/>
      <c r="AC5" s="65"/>
      <c r="AD5" s="65"/>
      <c r="AE5" s="65"/>
      <c r="AF5" s="65"/>
      <c r="AG5" s="64"/>
      <c r="AH5" s="46"/>
      <c r="AI5" s="58"/>
      <c r="AJ5" s="58"/>
    </row>
    <row r="6" spans="1:36" ht="69" customHeight="1" x14ac:dyDescent="0.2">
      <c r="A6" s="47"/>
      <c r="B6" s="47"/>
      <c r="C6" s="47"/>
      <c r="D6" s="47"/>
      <c r="E6" s="3" t="s">
        <v>21</v>
      </c>
      <c r="F6" s="3" t="s">
        <v>22</v>
      </c>
      <c r="G6" s="3" t="s">
        <v>23</v>
      </c>
      <c r="H6" s="47"/>
      <c r="I6" s="3" t="s">
        <v>21</v>
      </c>
      <c r="J6" s="3" t="s">
        <v>22</v>
      </c>
      <c r="K6" s="3" t="s">
        <v>23</v>
      </c>
      <c r="L6" s="3" t="s">
        <v>24</v>
      </c>
      <c r="M6" s="3" t="s">
        <v>12</v>
      </c>
      <c r="N6" s="3" t="s">
        <v>25</v>
      </c>
      <c r="O6" s="47"/>
      <c r="P6" s="62"/>
      <c r="Q6" s="28" t="s">
        <v>112</v>
      </c>
      <c r="R6" s="28" t="s">
        <v>113</v>
      </c>
      <c r="S6" s="28" t="s">
        <v>114</v>
      </c>
      <c r="T6" s="28" t="s">
        <v>115</v>
      </c>
      <c r="U6" s="28" t="s">
        <v>116</v>
      </c>
      <c r="V6" s="28" t="s">
        <v>117</v>
      </c>
      <c r="W6" s="28" t="s">
        <v>118</v>
      </c>
      <c r="X6" s="28" t="s">
        <v>119</v>
      </c>
      <c r="Y6" s="28" t="s">
        <v>120</v>
      </c>
      <c r="Z6" s="28" t="s">
        <v>121</v>
      </c>
      <c r="AA6" s="28" t="s">
        <v>122</v>
      </c>
      <c r="AB6" s="28" t="s">
        <v>123</v>
      </c>
      <c r="AC6" s="28" t="s">
        <v>126</v>
      </c>
      <c r="AD6" s="28" t="s">
        <v>124</v>
      </c>
      <c r="AE6" s="28" t="s">
        <v>125</v>
      </c>
      <c r="AF6" s="28" t="s">
        <v>94</v>
      </c>
      <c r="AG6" s="54"/>
      <c r="AH6" s="47"/>
      <c r="AI6" s="59"/>
      <c r="AJ6" s="58"/>
    </row>
    <row r="7" spans="1:36" s="19" customFormat="1" ht="156" x14ac:dyDescent="0.2">
      <c r="A7" s="4" t="s">
        <v>26</v>
      </c>
      <c r="B7" s="4" t="s">
        <v>27</v>
      </c>
      <c r="C7" s="5" t="s">
        <v>28</v>
      </c>
      <c r="D7" s="6" t="s">
        <v>29</v>
      </c>
      <c r="E7" s="7">
        <v>5</v>
      </c>
      <c r="F7" s="7">
        <v>10</v>
      </c>
      <c r="G7" s="8" t="str">
        <f t="shared" ref="G7:G18" si="0">IF(E7+F7=0,"",IF(OR(AND(E7=1,F7=5),AND(E7=1,F7=10),AND(E7=2,F7=5)),"Bajo",IF(OR(AND(E7=1,F7=20),AND(E7=2,F7=20),AND(E7=2,F7=10),AND(E7=3,F7=5),AND(E7=4,F7=5),AND(E7=5,F7=5)),"Moderado",IF(OR(AND(E7=2,F7=20),AND(E7=3,F7=10),AND(E7=4,F7=10),AND(E7=5,F7=10)),"Alto",IF(OR(AND(E7=3,F7=20),AND(E7=4,F7=20),AND(E7=5,F7=20)),"Extremo","")))))</f>
        <v>Alto</v>
      </c>
      <c r="H7" s="5" t="s">
        <v>30</v>
      </c>
      <c r="I7" s="7"/>
      <c r="J7" s="7"/>
      <c r="K7" s="7" t="str">
        <f t="shared" ref="K7:K14" si="1">IF(I7+J7=0,"",IF(OR(AND(I7=1,J7=3),AND(I7=1,J7=4),AND(I7=2,J7=3)),"Bajo",IF(OR(AND(I7=1,J7=5),AND(I7=2,J7=5),AND(I7=2,J7=4),AND(I7=3,J7=3),AND(I7=4,J7=3),AND(I7=5,J7=3)),"Moderado",IF(OR(AND(I7=2,J7=5),AND(I7=3,J7=4),AND(I7=4,J7=4),AND(I7=5,J7=4)),"Alto",IF(OR(AND(I7=3,J7=5),AND(I7=4,J7=5),AND(I7=5,J7=5)),"Extremo","")))))</f>
        <v/>
      </c>
      <c r="L7" s="7">
        <v>2020</v>
      </c>
      <c r="M7" s="5" t="s">
        <v>31</v>
      </c>
      <c r="N7" s="5" t="s">
        <v>32</v>
      </c>
      <c r="O7" s="5" t="s">
        <v>33</v>
      </c>
      <c r="P7" s="5" t="s">
        <v>34</v>
      </c>
      <c r="Q7" s="30"/>
      <c r="R7" s="31"/>
      <c r="S7" s="30"/>
      <c r="T7" s="30"/>
      <c r="U7" s="30"/>
      <c r="V7" s="30"/>
      <c r="W7" s="30"/>
      <c r="X7" s="30"/>
      <c r="Y7" s="34"/>
      <c r="Z7" s="30"/>
      <c r="AA7" s="30"/>
      <c r="AB7" s="30"/>
      <c r="AC7" s="30"/>
      <c r="AD7" s="30"/>
      <c r="AE7" s="30"/>
      <c r="AF7" s="32"/>
      <c r="AG7" s="5" t="s">
        <v>136</v>
      </c>
      <c r="AH7" s="5" t="s">
        <v>35</v>
      </c>
      <c r="AJ7" s="26"/>
    </row>
    <row r="8" spans="1:36" s="19" customFormat="1" ht="296" x14ac:dyDescent="0.2">
      <c r="A8" s="22" t="s">
        <v>36</v>
      </c>
      <c r="B8" s="16" t="s">
        <v>37</v>
      </c>
      <c r="C8" s="17" t="s">
        <v>38</v>
      </c>
      <c r="D8" s="17" t="s">
        <v>107</v>
      </c>
      <c r="E8" s="7">
        <v>5</v>
      </c>
      <c r="F8" s="7">
        <v>20</v>
      </c>
      <c r="G8" s="8" t="str">
        <f t="shared" si="0"/>
        <v>Extremo</v>
      </c>
      <c r="H8" s="18" t="s">
        <v>39</v>
      </c>
      <c r="I8" s="7"/>
      <c r="J8" s="7"/>
      <c r="K8" s="7" t="str">
        <f t="shared" si="1"/>
        <v/>
      </c>
      <c r="L8" s="7">
        <v>2020</v>
      </c>
      <c r="M8" s="17" t="s">
        <v>40</v>
      </c>
      <c r="N8" s="17" t="s">
        <v>41</v>
      </c>
      <c r="O8" s="5" t="s">
        <v>42</v>
      </c>
      <c r="P8" s="5" t="s">
        <v>34</v>
      </c>
      <c r="Q8" s="5"/>
      <c r="R8" s="5"/>
      <c r="S8" s="5"/>
      <c r="T8" s="33"/>
      <c r="U8" s="5"/>
      <c r="V8" s="5"/>
      <c r="W8" s="5"/>
      <c r="X8" s="5"/>
      <c r="Y8" s="34"/>
      <c r="Z8" s="5"/>
      <c r="AA8" s="5"/>
      <c r="AB8" s="5"/>
      <c r="AC8" s="5"/>
      <c r="AD8" s="35"/>
      <c r="AE8" s="5"/>
      <c r="AF8" s="5"/>
      <c r="AG8" s="5" t="s">
        <v>127</v>
      </c>
      <c r="AH8" s="5" t="s">
        <v>35</v>
      </c>
      <c r="AI8" s="26"/>
      <c r="AJ8" s="26"/>
    </row>
    <row r="9" spans="1:36" s="19" customFormat="1" ht="296" x14ac:dyDescent="0.2">
      <c r="A9" s="22" t="s">
        <v>36</v>
      </c>
      <c r="B9" s="16" t="s">
        <v>43</v>
      </c>
      <c r="C9" s="18" t="s">
        <v>44</v>
      </c>
      <c r="D9" s="16" t="s">
        <v>45</v>
      </c>
      <c r="E9" s="7">
        <v>3</v>
      </c>
      <c r="F9" s="7">
        <v>10</v>
      </c>
      <c r="G9" s="8" t="str">
        <f t="shared" si="0"/>
        <v>Alto</v>
      </c>
      <c r="H9" s="16" t="s">
        <v>46</v>
      </c>
      <c r="I9" s="7"/>
      <c r="J9" s="7"/>
      <c r="K9" s="7" t="str">
        <f t="shared" si="1"/>
        <v/>
      </c>
      <c r="L9" s="7">
        <v>2020</v>
      </c>
      <c r="M9" s="16" t="s">
        <v>47</v>
      </c>
      <c r="N9" s="16" t="s">
        <v>48</v>
      </c>
      <c r="O9" s="5" t="s">
        <v>49</v>
      </c>
      <c r="P9" s="5" t="s">
        <v>34</v>
      </c>
      <c r="Q9" s="5"/>
      <c r="R9" s="5"/>
      <c r="S9" s="5"/>
      <c r="T9" s="5"/>
      <c r="U9" s="5"/>
      <c r="V9" s="36"/>
      <c r="W9" s="38"/>
      <c r="X9" s="44"/>
      <c r="Y9" s="5"/>
      <c r="Z9" s="5"/>
      <c r="AA9" s="5"/>
      <c r="AB9" s="5"/>
      <c r="AC9" s="5"/>
      <c r="AD9" s="5"/>
      <c r="AE9" s="5"/>
      <c r="AF9" s="5"/>
      <c r="AG9" s="5" t="s">
        <v>137</v>
      </c>
      <c r="AH9" s="5" t="s">
        <v>35</v>
      </c>
      <c r="AI9" s="24"/>
      <c r="AJ9" s="26"/>
    </row>
    <row r="10" spans="1:36" s="19" customFormat="1" ht="303" customHeight="1" x14ac:dyDescent="0.2">
      <c r="A10" s="22" t="s">
        <v>36</v>
      </c>
      <c r="B10" s="16" t="s">
        <v>50</v>
      </c>
      <c r="C10" s="18" t="s">
        <v>51</v>
      </c>
      <c r="D10" s="17" t="s">
        <v>52</v>
      </c>
      <c r="E10" s="7">
        <v>3</v>
      </c>
      <c r="F10" s="7">
        <v>10</v>
      </c>
      <c r="G10" s="8" t="str">
        <f t="shared" si="0"/>
        <v>Alto</v>
      </c>
      <c r="H10" s="17" t="s">
        <v>53</v>
      </c>
      <c r="I10" s="7"/>
      <c r="J10" s="7"/>
      <c r="K10" s="7" t="str">
        <f t="shared" si="1"/>
        <v/>
      </c>
      <c r="L10" s="7">
        <v>2020</v>
      </c>
      <c r="M10" s="17" t="s">
        <v>110</v>
      </c>
      <c r="N10" s="17" t="s">
        <v>54</v>
      </c>
      <c r="O10" s="5" t="s">
        <v>42</v>
      </c>
      <c r="P10" s="5" t="s">
        <v>34</v>
      </c>
      <c r="Q10" s="5"/>
      <c r="R10" s="5"/>
      <c r="S10" s="5"/>
      <c r="T10" s="5"/>
      <c r="U10" s="5"/>
      <c r="V10" s="5"/>
      <c r="W10" s="5"/>
      <c r="X10" s="5"/>
      <c r="Y10" s="5"/>
      <c r="Z10" s="5"/>
      <c r="AA10" s="37"/>
      <c r="AB10" s="5"/>
      <c r="AC10" s="5"/>
      <c r="AD10" s="5"/>
      <c r="AE10" s="5"/>
      <c r="AF10" s="5"/>
      <c r="AG10" s="6" t="s">
        <v>128</v>
      </c>
      <c r="AH10" s="5" t="s">
        <v>35</v>
      </c>
      <c r="AI10" s="26"/>
      <c r="AJ10" s="26"/>
    </row>
    <row r="11" spans="1:36" s="19" customFormat="1" ht="323.25" customHeight="1" x14ac:dyDescent="0.2">
      <c r="A11" s="22" t="s">
        <v>36</v>
      </c>
      <c r="B11" s="16" t="s">
        <v>55</v>
      </c>
      <c r="C11" s="18" t="s">
        <v>56</v>
      </c>
      <c r="D11" s="16" t="s">
        <v>57</v>
      </c>
      <c r="E11" s="7">
        <v>4</v>
      </c>
      <c r="F11" s="7">
        <v>20</v>
      </c>
      <c r="G11" s="8" t="str">
        <f t="shared" si="0"/>
        <v>Extremo</v>
      </c>
      <c r="H11" s="21" t="s">
        <v>108</v>
      </c>
      <c r="I11" s="7"/>
      <c r="J11" s="7"/>
      <c r="K11" s="7" t="str">
        <f t="shared" si="1"/>
        <v/>
      </c>
      <c r="L11" s="7">
        <v>2020</v>
      </c>
      <c r="M11" s="17" t="s">
        <v>109</v>
      </c>
      <c r="N11" s="20" t="s">
        <v>58</v>
      </c>
      <c r="O11" s="5" t="s">
        <v>33</v>
      </c>
      <c r="P11" s="5" t="s">
        <v>59</v>
      </c>
      <c r="Q11" s="5"/>
      <c r="R11" s="5"/>
      <c r="S11" s="5"/>
      <c r="T11" s="5"/>
      <c r="U11" s="5"/>
      <c r="V11" s="5"/>
      <c r="W11" s="38"/>
      <c r="X11" s="44"/>
      <c r="Y11" s="5"/>
      <c r="Z11" s="5"/>
      <c r="AA11" s="5"/>
      <c r="AB11" s="5"/>
      <c r="AC11" s="5"/>
      <c r="AD11" s="5"/>
      <c r="AE11" s="5"/>
      <c r="AF11" s="5"/>
      <c r="AG11" s="5" t="s">
        <v>134</v>
      </c>
      <c r="AH11" s="5" t="s">
        <v>35</v>
      </c>
      <c r="AI11" s="25"/>
      <c r="AJ11" s="26"/>
    </row>
    <row r="12" spans="1:36" s="19" customFormat="1" ht="409.6" x14ac:dyDescent="0.2">
      <c r="A12" s="11" t="s">
        <v>60</v>
      </c>
      <c r="B12" s="18" t="s">
        <v>61</v>
      </c>
      <c r="C12" s="18" t="s">
        <v>62</v>
      </c>
      <c r="D12" s="18" t="s">
        <v>63</v>
      </c>
      <c r="E12" s="7">
        <v>3</v>
      </c>
      <c r="F12" s="7">
        <v>10</v>
      </c>
      <c r="G12" s="8" t="str">
        <f t="shared" si="0"/>
        <v>Alto</v>
      </c>
      <c r="H12" s="18" t="s">
        <v>64</v>
      </c>
      <c r="I12" s="7"/>
      <c r="J12" s="7"/>
      <c r="K12" s="7" t="str">
        <f t="shared" si="1"/>
        <v/>
      </c>
      <c r="L12" s="7">
        <v>2020</v>
      </c>
      <c r="M12" s="18" t="s">
        <v>65</v>
      </c>
      <c r="N12" s="16" t="s">
        <v>66</v>
      </c>
      <c r="O12" s="5" t="s">
        <v>49</v>
      </c>
      <c r="P12" s="5" t="s">
        <v>34</v>
      </c>
      <c r="Q12" s="5"/>
      <c r="R12" s="5"/>
      <c r="S12" s="39"/>
      <c r="T12" s="5"/>
      <c r="U12" s="5"/>
      <c r="V12" s="36"/>
      <c r="W12" s="5"/>
      <c r="X12" s="5"/>
      <c r="Y12" s="5"/>
      <c r="Z12" s="5"/>
      <c r="AA12" s="5"/>
      <c r="AB12" s="5"/>
      <c r="AC12" s="5"/>
      <c r="AD12" s="5"/>
      <c r="AE12" s="5"/>
      <c r="AF12" s="5"/>
      <c r="AG12" s="5" t="s">
        <v>129</v>
      </c>
      <c r="AH12" s="5" t="s">
        <v>35</v>
      </c>
      <c r="AI12" s="25"/>
      <c r="AJ12" s="26"/>
    </row>
    <row r="13" spans="1:36" s="19" customFormat="1" ht="327.75" customHeight="1" x14ac:dyDescent="0.2">
      <c r="A13" s="12" t="s">
        <v>67</v>
      </c>
      <c r="B13" s="16" t="s">
        <v>68</v>
      </c>
      <c r="C13" s="17" t="s">
        <v>69</v>
      </c>
      <c r="D13" s="17" t="s">
        <v>70</v>
      </c>
      <c r="E13" s="7">
        <v>5</v>
      </c>
      <c r="F13" s="7">
        <v>20</v>
      </c>
      <c r="G13" s="8" t="str">
        <f t="shared" si="0"/>
        <v>Extremo</v>
      </c>
      <c r="H13" s="17" t="s">
        <v>71</v>
      </c>
      <c r="I13" s="7"/>
      <c r="J13" s="7"/>
      <c r="K13" s="7" t="str">
        <f t="shared" si="1"/>
        <v/>
      </c>
      <c r="L13" s="7">
        <v>2020</v>
      </c>
      <c r="M13" s="17" t="s">
        <v>72</v>
      </c>
      <c r="N13" s="16" t="s">
        <v>48</v>
      </c>
      <c r="O13" s="5" t="s">
        <v>73</v>
      </c>
      <c r="P13" s="5" t="s">
        <v>34</v>
      </c>
      <c r="Q13" s="5"/>
      <c r="R13" s="5"/>
      <c r="S13" s="39"/>
      <c r="T13" s="5"/>
      <c r="U13" s="5"/>
      <c r="V13" s="36"/>
      <c r="W13" s="5"/>
      <c r="X13" s="5"/>
      <c r="Y13" s="5"/>
      <c r="Z13" s="5"/>
      <c r="AA13" s="5"/>
      <c r="AB13" s="5"/>
      <c r="AC13" s="5"/>
      <c r="AD13" s="5"/>
      <c r="AE13" s="5"/>
      <c r="AF13" s="5"/>
      <c r="AG13" s="5" t="s">
        <v>130</v>
      </c>
      <c r="AH13" s="5" t="s">
        <v>35</v>
      </c>
      <c r="AI13" s="25"/>
      <c r="AJ13" s="26"/>
    </row>
    <row r="14" spans="1:36" s="19" customFormat="1" ht="221" x14ac:dyDescent="0.2">
      <c r="A14" s="16" t="s">
        <v>74</v>
      </c>
      <c r="B14" s="16" t="s">
        <v>75</v>
      </c>
      <c r="C14" s="17" t="s">
        <v>76</v>
      </c>
      <c r="D14" s="17" t="s">
        <v>77</v>
      </c>
      <c r="E14" s="7">
        <v>3</v>
      </c>
      <c r="F14" s="7">
        <v>10</v>
      </c>
      <c r="G14" s="8" t="str">
        <f t="shared" si="0"/>
        <v>Alto</v>
      </c>
      <c r="H14" s="17" t="s">
        <v>78</v>
      </c>
      <c r="I14" s="7"/>
      <c r="J14" s="7"/>
      <c r="K14" s="7" t="str">
        <f t="shared" si="1"/>
        <v/>
      </c>
      <c r="L14" s="7">
        <v>2020</v>
      </c>
      <c r="M14" s="17" t="s">
        <v>79</v>
      </c>
      <c r="N14" s="16" t="s">
        <v>48</v>
      </c>
      <c r="O14" s="5" t="s">
        <v>49</v>
      </c>
      <c r="P14" s="5" t="s">
        <v>34</v>
      </c>
      <c r="Q14" s="5"/>
      <c r="R14" s="5"/>
      <c r="S14" s="5"/>
      <c r="T14" s="5"/>
      <c r="U14" s="5"/>
      <c r="V14" s="5"/>
      <c r="W14" s="5"/>
      <c r="X14" s="5"/>
      <c r="Y14" s="5"/>
      <c r="Z14" s="43"/>
      <c r="AA14" s="37"/>
      <c r="AB14" s="5"/>
      <c r="AC14" s="5"/>
      <c r="AD14" s="5"/>
      <c r="AE14" s="5"/>
      <c r="AF14" s="5"/>
      <c r="AG14" s="5" t="s">
        <v>133</v>
      </c>
      <c r="AH14" s="5" t="s">
        <v>35</v>
      </c>
      <c r="AI14" s="25"/>
      <c r="AJ14" s="26"/>
    </row>
    <row r="15" spans="1:36" s="19" customFormat="1" ht="208" x14ac:dyDescent="0.2">
      <c r="A15" s="16" t="s">
        <v>80</v>
      </c>
      <c r="B15" s="16" t="s">
        <v>81</v>
      </c>
      <c r="C15" s="16" t="s">
        <v>82</v>
      </c>
      <c r="D15" s="16" t="s">
        <v>83</v>
      </c>
      <c r="E15" s="7">
        <v>3</v>
      </c>
      <c r="F15" s="7">
        <v>20</v>
      </c>
      <c r="G15" s="8" t="str">
        <f t="shared" si="0"/>
        <v>Extremo</v>
      </c>
      <c r="H15" s="16" t="s">
        <v>84</v>
      </c>
      <c r="I15" s="13"/>
      <c r="J15" s="13"/>
      <c r="K15" s="13"/>
      <c r="L15" s="7">
        <v>2020</v>
      </c>
      <c r="M15" s="17" t="s">
        <v>85</v>
      </c>
      <c r="N15" s="16" t="s">
        <v>86</v>
      </c>
      <c r="O15" s="5" t="s">
        <v>87</v>
      </c>
      <c r="P15" s="5" t="s">
        <v>34</v>
      </c>
      <c r="Q15" s="5"/>
      <c r="R15" s="5"/>
      <c r="S15" s="5"/>
      <c r="T15" s="5"/>
      <c r="U15" s="5"/>
      <c r="V15" s="5"/>
      <c r="W15" s="5"/>
      <c r="X15" s="5"/>
      <c r="Y15" s="34"/>
      <c r="Z15" s="43"/>
      <c r="AA15" s="5"/>
      <c r="AB15" s="5"/>
      <c r="AC15" s="5"/>
      <c r="AD15" s="5"/>
      <c r="AE15" s="5"/>
      <c r="AF15" s="5"/>
      <c r="AG15" s="5" t="s">
        <v>135</v>
      </c>
      <c r="AH15" s="5" t="s">
        <v>35</v>
      </c>
      <c r="AI15" s="29"/>
      <c r="AJ15" s="29"/>
    </row>
    <row r="16" spans="1:36" s="19" customFormat="1" ht="332" x14ac:dyDescent="0.2">
      <c r="A16" s="16" t="s">
        <v>88</v>
      </c>
      <c r="B16" s="20" t="s">
        <v>89</v>
      </c>
      <c r="C16" s="18" t="s">
        <v>90</v>
      </c>
      <c r="D16" s="18" t="s">
        <v>91</v>
      </c>
      <c r="E16" s="7">
        <v>3</v>
      </c>
      <c r="F16" s="7">
        <v>5</v>
      </c>
      <c r="G16" s="8" t="str">
        <f t="shared" si="0"/>
        <v>Moderado</v>
      </c>
      <c r="H16" s="18" t="s">
        <v>92</v>
      </c>
      <c r="I16" s="7"/>
      <c r="J16" s="7"/>
      <c r="K16" s="7" t="str">
        <f t="shared" ref="K16:K18" si="2">IF(I16+J16=0,"",IF(OR(AND(I16=1,J16=3),AND(I16=1,J16=4),AND(I16=2,J16=3)),"Bajo",IF(OR(AND(I16=1,J16=5),AND(I16=2,J16=5),AND(I16=2,J16=4),AND(I16=3,J16=3),AND(I16=4,J16=3),AND(I16=5,J16=3)),"Moderado",IF(OR(AND(I16=2,J16=5),AND(I16=3,J16=4),AND(I16=4,J16=4),AND(I16=5,J16=4)),"Alto",IF(OR(AND(I16=3,J16=5),AND(I16=4,J16=5),AND(I16=5,J16=5)),"Extremo","")))))</f>
        <v/>
      </c>
      <c r="L16" s="7">
        <v>2020</v>
      </c>
      <c r="M16" s="21" t="s">
        <v>138</v>
      </c>
      <c r="N16" s="21" t="s">
        <v>93</v>
      </c>
      <c r="O16" s="5" t="s">
        <v>33</v>
      </c>
      <c r="P16" s="5" t="s">
        <v>34</v>
      </c>
      <c r="Q16" s="40"/>
      <c r="R16" s="5"/>
      <c r="S16" s="39"/>
      <c r="T16" s="5"/>
      <c r="U16" s="5"/>
      <c r="V16" s="5"/>
      <c r="W16" s="5"/>
      <c r="X16" s="5"/>
      <c r="Y16" s="5"/>
      <c r="Z16" s="5"/>
      <c r="AA16" s="5"/>
      <c r="AB16" s="5"/>
      <c r="AC16" s="5"/>
      <c r="AD16" s="5"/>
      <c r="AE16" s="5"/>
      <c r="AF16" s="5"/>
      <c r="AG16" s="5" t="s">
        <v>131</v>
      </c>
      <c r="AH16" s="5" t="s">
        <v>35</v>
      </c>
      <c r="AI16" s="25"/>
      <c r="AJ16" s="26"/>
    </row>
    <row r="17" spans="1:36" ht="130" x14ac:dyDescent="0.2">
      <c r="A17" s="9" t="s">
        <v>94</v>
      </c>
      <c r="B17" s="9" t="s">
        <v>95</v>
      </c>
      <c r="C17" s="5" t="s">
        <v>28</v>
      </c>
      <c r="D17" s="10" t="s">
        <v>96</v>
      </c>
      <c r="E17" s="7">
        <v>2</v>
      </c>
      <c r="F17" s="7">
        <v>10</v>
      </c>
      <c r="G17" s="8" t="str">
        <f t="shared" si="0"/>
        <v>Moderado</v>
      </c>
      <c r="H17" s="14" t="s">
        <v>97</v>
      </c>
      <c r="I17" s="7"/>
      <c r="J17" s="7"/>
      <c r="K17" s="7" t="str">
        <f t="shared" si="2"/>
        <v/>
      </c>
      <c r="L17" s="7">
        <v>2020</v>
      </c>
      <c r="M17" s="14" t="s">
        <v>98</v>
      </c>
      <c r="N17" s="14" t="s">
        <v>99</v>
      </c>
      <c r="O17" s="5" t="s">
        <v>87</v>
      </c>
      <c r="P17" s="5" t="s">
        <v>34</v>
      </c>
      <c r="Q17" s="5"/>
      <c r="R17" s="5"/>
      <c r="S17" s="5"/>
      <c r="T17" s="5"/>
      <c r="U17" s="5"/>
      <c r="V17" s="5"/>
      <c r="W17" s="5"/>
      <c r="X17" s="5"/>
      <c r="Y17" s="5"/>
      <c r="Z17" s="5"/>
      <c r="AA17" s="5"/>
      <c r="AB17" s="5"/>
      <c r="AC17" s="5"/>
      <c r="AD17" s="5"/>
      <c r="AE17" s="5"/>
      <c r="AF17" s="41"/>
      <c r="AG17" s="5" t="s">
        <v>100</v>
      </c>
      <c r="AH17" s="5" t="s">
        <v>35</v>
      </c>
      <c r="AI17" s="25"/>
      <c r="AJ17" s="27"/>
    </row>
    <row r="18" spans="1:36" ht="234" x14ac:dyDescent="0.2">
      <c r="A18" s="4" t="s">
        <v>101</v>
      </c>
      <c r="B18" s="4" t="s">
        <v>102</v>
      </c>
      <c r="C18" s="5" t="s">
        <v>28</v>
      </c>
      <c r="D18" s="5" t="s">
        <v>103</v>
      </c>
      <c r="E18" s="7">
        <v>3</v>
      </c>
      <c r="F18" s="7">
        <v>10</v>
      </c>
      <c r="G18" s="15" t="str">
        <f t="shared" si="0"/>
        <v>Alto</v>
      </c>
      <c r="H18" s="5" t="s">
        <v>139</v>
      </c>
      <c r="I18" s="7"/>
      <c r="J18" s="7"/>
      <c r="K18" s="7" t="str">
        <f t="shared" si="2"/>
        <v/>
      </c>
      <c r="L18" s="7">
        <v>2020</v>
      </c>
      <c r="M18" s="5" t="s">
        <v>104</v>
      </c>
      <c r="N18" s="5" t="s">
        <v>105</v>
      </c>
      <c r="O18" s="5" t="s">
        <v>106</v>
      </c>
      <c r="P18" s="5" t="s">
        <v>34</v>
      </c>
      <c r="Q18" s="5"/>
      <c r="R18" s="5"/>
      <c r="S18" s="39"/>
      <c r="T18" s="5"/>
      <c r="U18" s="5"/>
      <c r="V18" s="5"/>
      <c r="W18" s="5"/>
      <c r="X18" s="5"/>
      <c r="Y18" s="5"/>
      <c r="Z18" s="5"/>
      <c r="AA18" s="5"/>
      <c r="AB18" s="42"/>
      <c r="AC18" s="5"/>
      <c r="AD18" s="5"/>
      <c r="AE18" s="5"/>
      <c r="AF18" s="5"/>
      <c r="AG18" s="5" t="s">
        <v>132</v>
      </c>
      <c r="AH18" s="5" t="s">
        <v>35</v>
      </c>
      <c r="AI18" s="25"/>
      <c r="AJ18" s="27"/>
    </row>
    <row r="21" spans="1:36" ht="15.75" customHeight="1" x14ac:dyDescent="0.2"/>
    <row r="22" spans="1:36" ht="15.75" customHeight="1" x14ac:dyDescent="0.2"/>
    <row r="23" spans="1:36" ht="15.75" customHeight="1" x14ac:dyDescent="0.2"/>
    <row r="24" spans="1:36" ht="15.75" customHeight="1" x14ac:dyDescent="0.2"/>
    <row r="25" spans="1:36" ht="15.75" customHeight="1" x14ac:dyDescent="0.2"/>
    <row r="26" spans="1:36" ht="15.75" customHeight="1" x14ac:dyDescent="0.2"/>
    <row r="27" spans="1:36" ht="15.75" customHeight="1" x14ac:dyDescent="0.2"/>
    <row r="28" spans="1:36" ht="15.75" customHeight="1" x14ac:dyDescent="0.2"/>
    <row r="29" spans="1:36" ht="15.75" customHeight="1" x14ac:dyDescent="0.2"/>
    <row r="30" spans="1:36" ht="15.75" customHeight="1" x14ac:dyDescent="0.2"/>
    <row r="31" spans="1:36" ht="15.75" customHeight="1" x14ac:dyDescent="0.2"/>
    <row r="32" spans="1:3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A1:B1"/>
    <mergeCell ref="C1:AH1"/>
    <mergeCell ref="A2:AH2"/>
    <mergeCell ref="A3:D3"/>
    <mergeCell ref="E3:N3"/>
    <mergeCell ref="P3:AH3"/>
    <mergeCell ref="A4:A6"/>
    <mergeCell ref="B4:B6"/>
    <mergeCell ref="C4:C6"/>
    <mergeCell ref="D4:D6"/>
    <mergeCell ref="E4:G4"/>
    <mergeCell ref="AJ4:AJ6"/>
    <mergeCell ref="E5:G5"/>
    <mergeCell ref="H5:H6"/>
    <mergeCell ref="I5:K5"/>
    <mergeCell ref="L5:N5"/>
    <mergeCell ref="O4:O6"/>
    <mergeCell ref="P4:P6"/>
    <mergeCell ref="Q4:AF5"/>
    <mergeCell ref="AG4:AG6"/>
    <mergeCell ref="AH4:AH6"/>
    <mergeCell ref="AI4:AI6"/>
    <mergeCell ref="H4:N4"/>
  </mergeCells>
  <conditionalFormatting sqref="K18 K7">
    <cfRule type="containsText" dxfId="95" priority="9" operator="containsText" text="Extremo">
      <formula>NOT(ISERROR(SEARCH(("Extremo"),(K18))))</formula>
    </cfRule>
  </conditionalFormatting>
  <conditionalFormatting sqref="K18 K7">
    <cfRule type="containsText" dxfId="94" priority="10" operator="containsText" text="Alto">
      <formula>NOT(ISERROR(SEARCH(("Alto"),(K18))))</formula>
    </cfRule>
  </conditionalFormatting>
  <conditionalFormatting sqref="K18 K7">
    <cfRule type="containsText" dxfId="93" priority="11" operator="containsText" text="Moderado">
      <formula>NOT(ISERROR(SEARCH(("Moderado"),(K18))))</formula>
    </cfRule>
  </conditionalFormatting>
  <conditionalFormatting sqref="K18 K7">
    <cfRule type="containsText" dxfId="92" priority="12" operator="containsText" text="Bajo">
      <formula>NOT(ISERROR(SEARCH(("Bajo"),(K18))))</formula>
    </cfRule>
  </conditionalFormatting>
  <conditionalFormatting sqref="K10 K14:K17">
    <cfRule type="containsText" dxfId="91" priority="13" operator="containsText" text="Extremo">
      <formula>NOT(ISERROR(SEARCH(("Extremo"),(K10))))</formula>
    </cfRule>
  </conditionalFormatting>
  <conditionalFormatting sqref="K10 K14:K17">
    <cfRule type="containsText" dxfId="90" priority="14" operator="containsText" text="Alto">
      <formula>NOT(ISERROR(SEARCH(("Alto"),(K10))))</formula>
    </cfRule>
  </conditionalFormatting>
  <conditionalFormatting sqref="K10 K14:K17">
    <cfRule type="containsText" dxfId="89" priority="15" operator="containsText" text="Moderado">
      <formula>NOT(ISERROR(SEARCH(("Moderado"),(K10))))</formula>
    </cfRule>
  </conditionalFormatting>
  <conditionalFormatting sqref="K10 K14:K17">
    <cfRule type="containsText" dxfId="88" priority="16" operator="containsText" text="Bajo">
      <formula>NOT(ISERROR(SEARCH(("Bajo"),(K10))))</formula>
    </cfRule>
  </conditionalFormatting>
  <conditionalFormatting sqref="G18">
    <cfRule type="containsText" dxfId="87" priority="17" operator="containsText" text="Extremo">
      <formula>NOT(ISERROR(SEARCH(("Extremo"),(G18))))</formula>
    </cfRule>
  </conditionalFormatting>
  <conditionalFormatting sqref="G18">
    <cfRule type="containsText" dxfId="86" priority="18" operator="containsText" text="Alto">
      <formula>NOT(ISERROR(SEARCH(("Alto"),(G18))))</formula>
    </cfRule>
  </conditionalFormatting>
  <conditionalFormatting sqref="G18">
    <cfRule type="containsText" dxfId="85" priority="19" operator="containsText" text="Moderado">
      <formula>NOT(ISERROR(SEARCH(("Moderado"),(G18))))</formula>
    </cfRule>
  </conditionalFormatting>
  <conditionalFormatting sqref="G18">
    <cfRule type="containsText" dxfId="84" priority="20" operator="containsText" text="Bajo">
      <formula>NOT(ISERROR(SEARCH(("Bajo"),(G18))))</formula>
    </cfRule>
  </conditionalFormatting>
  <conditionalFormatting sqref="G8:G10 G14:G17">
    <cfRule type="containsText" dxfId="83" priority="21" operator="containsText" text="Extremo">
      <formula>NOT(ISERROR(SEARCH(("Extremo"),(G8))))</formula>
    </cfRule>
  </conditionalFormatting>
  <conditionalFormatting sqref="G8:G10 G14:G17">
    <cfRule type="containsText" dxfId="82" priority="22" operator="containsText" text="Alto">
      <formula>NOT(ISERROR(SEARCH(("Alto"),(G8))))</formula>
    </cfRule>
  </conditionalFormatting>
  <conditionalFormatting sqref="G8:G10 G14:G17">
    <cfRule type="containsText" dxfId="81" priority="23" operator="containsText" text="Moderado">
      <formula>NOT(ISERROR(SEARCH(("Moderado"),(G8))))</formula>
    </cfRule>
  </conditionalFormatting>
  <conditionalFormatting sqref="G8:G10 G14:G17">
    <cfRule type="containsText" dxfId="80" priority="24" operator="containsText" text="Bajo">
      <formula>NOT(ISERROR(SEARCH(("Bajo"),(G8))))</formula>
    </cfRule>
  </conditionalFormatting>
  <conditionalFormatting sqref="G7">
    <cfRule type="containsText" dxfId="79" priority="25" operator="containsText" text="Extremo">
      <formula>NOT(ISERROR(SEARCH(("Extremo"),(G7))))</formula>
    </cfRule>
  </conditionalFormatting>
  <conditionalFormatting sqref="G7">
    <cfRule type="containsText" dxfId="78" priority="26" operator="containsText" text="Alto">
      <formula>NOT(ISERROR(SEARCH(("Alto"),(G7))))</formula>
    </cfRule>
  </conditionalFormatting>
  <conditionalFormatting sqref="G7">
    <cfRule type="containsText" dxfId="77" priority="27" operator="containsText" text="Moderado">
      <formula>NOT(ISERROR(SEARCH(("Moderado"),(G7))))</formula>
    </cfRule>
  </conditionalFormatting>
  <conditionalFormatting sqref="G7">
    <cfRule type="containsText" dxfId="76" priority="28" operator="containsText" text="Bajo">
      <formula>NOT(ISERROR(SEARCH(("Bajo"),(G7))))</formula>
    </cfRule>
  </conditionalFormatting>
  <conditionalFormatting sqref="K8">
    <cfRule type="containsText" dxfId="75" priority="29" operator="containsText" text="Extremo">
      <formula>NOT(ISERROR(SEARCH(("Extremo"),(K8))))</formula>
    </cfRule>
  </conditionalFormatting>
  <conditionalFormatting sqref="K8">
    <cfRule type="containsText" dxfId="74" priority="30" operator="containsText" text="Alto">
      <formula>NOT(ISERROR(SEARCH(("Alto"),(K8))))</formula>
    </cfRule>
  </conditionalFormatting>
  <conditionalFormatting sqref="K8">
    <cfRule type="containsText" dxfId="73" priority="31" operator="containsText" text="Moderado">
      <formula>NOT(ISERROR(SEARCH(("Moderado"),(K8))))</formula>
    </cfRule>
  </conditionalFormatting>
  <conditionalFormatting sqref="K8">
    <cfRule type="containsText" dxfId="72" priority="32" operator="containsText" text="Bajo">
      <formula>NOT(ISERROR(SEARCH(("Bajo"),(K8))))</formula>
    </cfRule>
  </conditionalFormatting>
  <conditionalFormatting sqref="K9">
    <cfRule type="containsText" dxfId="71" priority="33" operator="containsText" text="Extremo">
      <formula>NOT(ISERROR(SEARCH(("Extremo"),(K9))))</formula>
    </cfRule>
  </conditionalFormatting>
  <conditionalFormatting sqref="K9">
    <cfRule type="containsText" dxfId="70" priority="34" operator="containsText" text="Alto">
      <formula>NOT(ISERROR(SEARCH(("Alto"),(K9))))</formula>
    </cfRule>
  </conditionalFormatting>
  <conditionalFormatting sqref="K9">
    <cfRule type="containsText" dxfId="69" priority="35" operator="containsText" text="Moderado">
      <formula>NOT(ISERROR(SEARCH(("Moderado"),(K9))))</formula>
    </cfRule>
  </conditionalFormatting>
  <conditionalFormatting sqref="K9">
    <cfRule type="containsText" dxfId="68" priority="36" operator="containsText" text="Bajo">
      <formula>NOT(ISERROR(SEARCH(("Bajo"),(K9))))</formula>
    </cfRule>
  </conditionalFormatting>
  <conditionalFormatting sqref="K11">
    <cfRule type="containsText" dxfId="67" priority="37" operator="containsText" text="Extremo">
      <formula>NOT(ISERROR(SEARCH(("Extremo"),(K11))))</formula>
    </cfRule>
  </conditionalFormatting>
  <conditionalFormatting sqref="K11">
    <cfRule type="containsText" dxfId="66" priority="38" operator="containsText" text="Alto">
      <formula>NOT(ISERROR(SEARCH(("Alto"),(K11))))</formula>
    </cfRule>
  </conditionalFormatting>
  <conditionalFormatting sqref="K11">
    <cfRule type="containsText" dxfId="65" priority="39" operator="containsText" text="Moderado">
      <formula>NOT(ISERROR(SEARCH(("Moderado"),(K11))))</formula>
    </cfRule>
  </conditionalFormatting>
  <conditionalFormatting sqref="K11">
    <cfRule type="containsText" dxfId="64" priority="40" operator="containsText" text="Bajo">
      <formula>NOT(ISERROR(SEARCH(("Bajo"),(K11))))</formula>
    </cfRule>
  </conditionalFormatting>
  <conditionalFormatting sqref="G11">
    <cfRule type="containsText" dxfId="63" priority="41" operator="containsText" text="Extremo">
      <formula>NOT(ISERROR(SEARCH(("Extremo"),(G11))))</formula>
    </cfRule>
  </conditionalFormatting>
  <conditionalFormatting sqref="G11">
    <cfRule type="containsText" dxfId="62" priority="42" operator="containsText" text="Alto">
      <formula>NOT(ISERROR(SEARCH(("Alto"),(G11))))</formula>
    </cfRule>
  </conditionalFormatting>
  <conditionalFormatting sqref="G11">
    <cfRule type="containsText" dxfId="61" priority="43" operator="containsText" text="Moderado">
      <formula>NOT(ISERROR(SEARCH(("Moderado"),(G11))))</formula>
    </cfRule>
  </conditionalFormatting>
  <conditionalFormatting sqref="G11">
    <cfRule type="containsText" dxfId="60" priority="44" operator="containsText" text="Bajo">
      <formula>NOT(ISERROR(SEARCH(("Bajo"),(G11))))</formula>
    </cfRule>
  </conditionalFormatting>
  <conditionalFormatting sqref="K12:K13">
    <cfRule type="containsText" dxfId="59" priority="45" operator="containsText" text="Extremo">
      <formula>NOT(ISERROR(SEARCH(("Extremo"),(O12))))</formula>
    </cfRule>
  </conditionalFormatting>
  <conditionalFormatting sqref="K12:K13">
    <cfRule type="containsText" dxfId="58" priority="46" operator="containsText" text="Alto">
      <formula>NOT(ISERROR(SEARCH(("Alto"),(O12))))</formula>
    </cfRule>
  </conditionalFormatting>
  <conditionalFormatting sqref="K12:K13">
    <cfRule type="containsText" dxfId="57" priority="47" operator="containsText" text="Moderado">
      <formula>NOT(ISERROR(SEARCH(("Moderado"),(O12))))</formula>
    </cfRule>
  </conditionalFormatting>
  <conditionalFormatting sqref="K12:K13">
    <cfRule type="containsText" dxfId="56" priority="48" operator="containsText" text="Bajo">
      <formula>NOT(ISERROR(SEARCH(("Bajo"),(O12))))</formula>
    </cfRule>
  </conditionalFormatting>
  <conditionalFormatting sqref="G12">
    <cfRule type="containsText" dxfId="55" priority="5" operator="containsText" text="Extremo">
      <formula>NOT(ISERROR(SEARCH(("Extremo"),(G12))))</formula>
    </cfRule>
  </conditionalFormatting>
  <conditionalFormatting sqref="G12">
    <cfRule type="containsText" dxfId="54" priority="6" operator="containsText" text="Alto">
      <formula>NOT(ISERROR(SEARCH(("Alto"),(G12))))</formula>
    </cfRule>
  </conditionalFormatting>
  <conditionalFormatting sqref="G12">
    <cfRule type="containsText" dxfId="53" priority="7" operator="containsText" text="Moderado">
      <formula>NOT(ISERROR(SEARCH(("Moderado"),(G12))))</formula>
    </cfRule>
  </conditionalFormatting>
  <conditionalFormatting sqref="G12">
    <cfRule type="containsText" dxfId="52" priority="8" operator="containsText" text="Bajo">
      <formula>NOT(ISERROR(SEARCH(("Bajo"),(G12))))</formula>
    </cfRule>
  </conditionalFormatting>
  <conditionalFormatting sqref="G13">
    <cfRule type="containsText" dxfId="51" priority="1" operator="containsText" text="Extremo">
      <formula>NOT(ISERROR(SEARCH(("Extremo"),(G13))))</formula>
    </cfRule>
  </conditionalFormatting>
  <conditionalFormatting sqref="G13">
    <cfRule type="containsText" dxfId="50" priority="2" operator="containsText" text="Alto">
      <formula>NOT(ISERROR(SEARCH(("Alto"),(G13))))</formula>
    </cfRule>
  </conditionalFormatting>
  <conditionalFormatting sqref="G13">
    <cfRule type="containsText" dxfId="49" priority="3" operator="containsText" text="Moderado">
      <formula>NOT(ISERROR(SEARCH(("Moderado"),(G13))))</formula>
    </cfRule>
  </conditionalFormatting>
  <conditionalFormatting sqref="G13">
    <cfRule type="containsText" dxfId="48" priority="4" operator="containsText" text="Bajo">
      <formula>NOT(ISERROR(SEARCH(("Bajo"),(G13))))</formula>
    </cfRule>
  </conditionalFormatting>
  <pageMargins left="0.23622047244094491" right="0.23622047244094491" top="0.74803149606299213" bottom="0.74803149606299213" header="0.31496062992125984" footer="0.31496062992125984"/>
  <pageSetup scale="8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C40AB-376B-A54F-BB8B-1E01F88AB305}">
  <dimension ref="A1:AJ1000"/>
  <sheetViews>
    <sheetView topLeftCell="A4" zoomScale="61" zoomScaleNormal="110" workbookViewId="0">
      <pane ySplit="3" topLeftCell="A7" activePane="bottomLeft" state="frozen"/>
      <selection activeCell="A4" sqref="A4"/>
      <selection pane="bottomLeft" activeCell="AD7" sqref="AD7"/>
    </sheetView>
  </sheetViews>
  <sheetFormatPr baseColWidth="10" defaultColWidth="14.5" defaultRowHeight="15" customHeight="1" x14ac:dyDescent="0.2"/>
  <cols>
    <col min="1" max="1" width="9.1640625" style="1" customWidth="1"/>
    <col min="2" max="2" width="7.83203125" style="1" customWidth="1"/>
    <col min="3" max="3" width="18.5" style="1" customWidth="1"/>
    <col min="4" max="4" width="18.83203125" style="1" customWidth="1"/>
    <col min="5" max="5" width="10.1640625" style="1" customWidth="1"/>
    <col min="6" max="6" width="7.83203125" style="1" customWidth="1"/>
    <col min="7" max="7" width="10.33203125" style="1" customWidth="1"/>
    <col min="8" max="8" width="20.6640625" style="1" customWidth="1"/>
    <col min="9" max="9" width="7.5" style="1" customWidth="1"/>
    <col min="10" max="10" width="6.6640625" style="1" customWidth="1"/>
    <col min="11" max="11" width="6.5" style="1" customWidth="1"/>
    <col min="12" max="12" width="8.5" style="1" customWidth="1"/>
    <col min="13" max="13" width="25.33203125" style="1" customWidth="1"/>
    <col min="14" max="14" width="23.1640625" style="1" customWidth="1"/>
    <col min="15" max="15" width="13.5" style="1" customWidth="1"/>
    <col min="16" max="16" width="14.6640625" style="1" customWidth="1"/>
    <col min="17" max="32" width="15.83203125" style="1" customWidth="1"/>
    <col min="33" max="33" width="12" style="1" customWidth="1"/>
    <col min="34" max="34" width="11.6640625" style="1" customWidth="1"/>
    <col min="35" max="35" width="13.33203125" style="23" customWidth="1"/>
    <col min="36" max="42" width="10.6640625" style="1" customWidth="1"/>
    <col min="43" max="16384" width="14.5" style="1"/>
  </cols>
  <sheetData>
    <row r="1" spans="1:36" ht="63.75" customHeight="1" x14ac:dyDescent="0.2">
      <c r="A1" s="51"/>
      <c r="B1" s="50"/>
      <c r="C1" s="52" t="s">
        <v>0</v>
      </c>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4"/>
    </row>
    <row r="2" spans="1:36" ht="24" customHeight="1" x14ac:dyDescent="0.2">
      <c r="A2" s="55" t="s">
        <v>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50"/>
    </row>
    <row r="3" spans="1:36" x14ac:dyDescent="0.2">
      <c r="A3" s="56" t="s">
        <v>2</v>
      </c>
      <c r="B3" s="49"/>
      <c r="C3" s="49"/>
      <c r="D3" s="50"/>
      <c r="E3" s="56" t="s">
        <v>3</v>
      </c>
      <c r="F3" s="49"/>
      <c r="G3" s="49"/>
      <c r="H3" s="49"/>
      <c r="I3" s="49"/>
      <c r="J3" s="49"/>
      <c r="K3" s="49"/>
      <c r="L3" s="49"/>
      <c r="M3" s="49"/>
      <c r="N3" s="50"/>
      <c r="O3" s="2"/>
      <c r="P3" s="56" t="s">
        <v>4</v>
      </c>
      <c r="Q3" s="57"/>
      <c r="R3" s="57"/>
      <c r="S3" s="57"/>
      <c r="T3" s="57"/>
      <c r="U3" s="57"/>
      <c r="V3" s="57"/>
      <c r="W3" s="57"/>
      <c r="X3" s="57"/>
      <c r="Y3" s="57"/>
      <c r="Z3" s="57"/>
      <c r="AA3" s="57"/>
      <c r="AB3" s="57"/>
      <c r="AC3" s="57"/>
      <c r="AD3" s="57"/>
      <c r="AE3" s="57"/>
      <c r="AF3" s="57"/>
      <c r="AG3" s="49"/>
      <c r="AH3" s="50"/>
    </row>
    <row r="4" spans="1:36" ht="15" customHeight="1" x14ac:dyDescent="0.2">
      <c r="A4" s="45" t="s">
        <v>5</v>
      </c>
      <c r="B4" s="45" t="s">
        <v>6</v>
      </c>
      <c r="C4" s="45" t="s">
        <v>7</v>
      </c>
      <c r="D4" s="45" t="s">
        <v>8</v>
      </c>
      <c r="E4" s="48" t="s">
        <v>9</v>
      </c>
      <c r="F4" s="49"/>
      <c r="G4" s="50"/>
      <c r="H4" s="48" t="s">
        <v>10</v>
      </c>
      <c r="I4" s="49"/>
      <c r="J4" s="49"/>
      <c r="K4" s="49"/>
      <c r="L4" s="49"/>
      <c r="M4" s="49"/>
      <c r="N4" s="50"/>
      <c r="O4" s="45" t="s">
        <v>11</v>
      </c>
      <c r="P4" s="60" t="s">
        <v>12</v>
      </c>
      <c r="Q4" s="65" t="s">
        <v>13</v>
      </c>
      <c r="R4" s="65"/>
      <c r="S4" s="65"/>
      <c r="T4" s="65"/>
      <c r="U4" s="65"/>
      <c r="V4" s="65"/>
      <c r="W4" s="65"/>
      <c r="X4" s="65"/>
      <c r="Y4" s="65"/>
      <c r="Z4" s="65"/>
      <c r="AA4" s="65"/>
      <c r="AB4" s="65"/>
      <c r="AC4" s="65"/>
      <c r="AD4" s="65"/>
      <c r="AE4" s="65"/>
      <c r="AF4" s="65"/>
      <c r="AG4" s="63" t="s">
        <v>14</v>
      </c>
      <c r="AH4" s="45" t="s">
        <v>15</v>
      </c>
      <c r="AI4" s="45" t="s">
        <v>16</v>
      </c>
      <c r="AJ4" s="45" t="s">
        <v>111</v>
      </c>
    </row>
    <row r="5" spans="1:36" ht="26.25" customHeight="1" x14ac:dyDescent="0.2">
      <c r="A5" s="46"/>
      <c r="B5" s="46"/>
      <c r="C5" s="46"/>
      <c r="D5" s="46"/>
      <c r="E5" s="48" t="s">
        <v>17</v>
      </c>
      <c r="F5" s="49"/>
      <c r="G5" s="50"/>
      <c r="H5" s="45" t="s">
        <v>18</v>
      </c>
      <c r="I5" s="48" t="s">
        <v>19</v>
      </c>
      <c r="J5" s="49"/>
      <c r="K5" s="50"/>
      <c r="L5" s="48" t="s">
        <v>20</v>
      </c>
      <c r="M5" s="49"/>
      <c r="N5" s="50"/>
      <c r="O5" s="46"/>
      <c r="P5" s="61"/>
      <c r="Q5" s="65"/>
      <c r="R5" s="65"/>
      <c r="S5" s="65"/>
      <c r="T5" s="65"/>
      <c r="U5" s="65"/>
      <c r="V5" s="65"/>
      <c r="W5" s="65"/>
      <c r="X5" s="65"/>
      <c r="Y5" s="65"/>
      <c r="Z5" s="65"/>
      <c r="AA5" s="65"/>
      <c r="AB5" s="65"/>
      <c r="AC5" s="65"/>
      <c r="AD5" s="65"/>
      <c r="AE5" s="65"/>
      <c r="AF5" s="65"/>
      <c r="AG5" s="64"/>
      <c r="AH5" s="46"/>
      <c r="AI5" s="58"/>
      <c r="AJ5" s="58"/>
    </row>
    <row r="6" spans="1:36" ht="69" customHeight="1" x14ac:dyDescent="0.2">
      <c r="A6" s="47"/>
      <c r="B6" s="47"/>
      <c r="C6" s="47"/>
      <c r="D6" s="47"/>
      <c r="E6" s="3" t="s">
        <v>21</v>
      </c>
      <c r="F6" s="3" t="s">
        <v>22</v>
      </c>
      <c r="G6" s="3" t="s">
        <v>23</v>
      </c>
      <c r="H6" s="47"/>
      <c r="I6" s="3" t="s">
        <v>21</v>
      </c>
      <c r="J6" s="3" t="s">
        <v>22</v>
      </c>
      <c r="K6" s="3" t="s">
        <v>23</v>
      </c>
      <c r="L6" s="3" t="s">
        <v>24</v>
      </c>
      <c r="M6" s="3" t="s">
        <v>12</v>
      </c>
      <c r="N6" s="3" t="s">
        <v>25</v>
      </c>
      <c r="O6" s="47"/>
      <c r="P6" s="62"/>
      <c r="Q6" s="28" t="s">
        <v>112</v>
      </c>
      <c r="R6" s="28" t="s">
        <v>113</v>
      </c>
      <c r="S6" s="28" t="s">
        <v>114</v>
      </c>
      <c r="T6" s="28" t="s">
        <v>115</v>
      </c>
      <c r="U6" s="28" t="s">
        <v>116</v>
      </c>
      <c r="V6" s="28" t="s">
        <v>117</v>
      </c>
      <c r="W6" s="28" t="s">
        <v>118</v>
      </c>
      <c r="X6" s="28" t="s">
        <v>119</v>
      </c>
      <c r="Y6" s="28" t="s">
        <v>120</v>
      </c>
      <c r="Z6" s="28" t="s">
        <v>121</v>
      </c>
      <c r="AA6" s="28" t="s">
        <v>122</v>
      </c>
      <c r="AB6" s="28" t="s">
        <v>123</v>
      </c>
      <c r="AC6" s="28" t="s">
        <v>126</v>
      </c>
      <c r="AD6" s="28" t="s">
        <v>124</v>
      </c>
      <c r="AE6" s="28" t="s">
        <v>125</v>
      </c>
      <c r="AF6" s="28" t="s">
        <v>94</v>
      </c>
      <c r="AG6" s="54"/>
      <c r="AH6" s="47"/>
      <c r="AI6" s="59"/>
      <c r="AJ6" s="58"/>
    </row>
    <row r="7" spans="1:36" s="19" customFormat="1" ht="156" x14ac:dyDescent="0.2">
      <c r="A7" s="4" t="s">
        <v>26</v>
      </c>
      <c r="B7" s="4" t="s">
        <v>27</v>
      </c>
      <c r="C7" s="5" t="s">
        <v>28</v>
      </c>
      <c r="D7" s="6" t="s">
        <v>29</v>
      </c>
      <c r="E7" s="7">
        <v>5</v>
      </c>
      <c r="F7" s="7">
        <v>10</v>
      </c>
      <c r="G7" s="8" t="str">
        <f t="shared" ref="G7:G18" si="0">IF(E7+F7=0,"",IF(OR(AND(E7=1,F7=5),AND(E7=1,F7=10),AND(E7=2,F7=5)),"Bajo",IF(OR(AND(E7=1,F7=20),AND(E7=2,F7=20),AND(E7=2,F7=10),AND(E7=3,F7=5),AND(E7=4,F7=5),AND(E7=5,F7=5)),"Moderado",IF(OR(AND(E7=2,F7=20),AND(E7=3,F7=10),AND(E7=4,F7=10),AND(E7=5,F7=10)),"Alto",IF(OR(AND(E7=3,F7=20),AND(E7=4,F7=20),AND(E7=5,F7=20)),"Extremo","")))))</f>
        <v>Alto</v>
      </c>
      <c r="H7" s="5" t="s">
        <v>30</v>
      </c>
      <c r="I7" s="7"/>
      <c r="J7" s="7"/>
      <c r="K7" s="7" t="str">
        <f t="shared" ref="K7:K14" si="1">IF(I7+J7=0,"",IF(OR(AND(I7=1,J7=3),AND(I7=1,J7=4),AND(I7=2,J7=3)),"Bajo",IF(OR(AND(I7=1,J7=5),AND(I7=2,J7=5),AND(I7=2,J7=4),AND(I7=3,J7=3),AND(I7=4,J7=3),AND(I7=5,J7=3)),"Moderado",IF(OR(AND(I7=2,J7=5),AND(I7=3,J7=4),AND(I7=4,J7=4),AND(I7=5,J7=4)),"Alto",IF(OR(AND(I7=3,J7=5),AND(I7=4,J7=5),AND(I7=5,J7=5)),"Extremo","")))))</f>
        <v/>
      </c>
      <c r="L7" s="7">
        <v>2020</v>
      </c>
      <c r="M7" s="5" t="s">
        <v>31</v>
      </c>
      <c r="N7" s="5" t="s">
        <v>32</v>
      </c>
      <c r="O7" s="5" t="s">
        <v>33</v>
      </c>
      <c r="P7" s="5" t="s">
        <v>34</v>
      </c>
      <c r="Q7" s="30"/>
      <c r="R7" s="31"/>
      <c r="S7" s="30"/>
      <c r="T7" s="30"/>
      <c r="U7" s="30"/>
      <c r="V7" s="30"/>
      <c r="W7" s="30"/>
      <c r="X7" s="30"/>
      <c r="Y7" s="34"/>
      <c r="Z7" s="30"/>
      <c r="AA7" s="30"/>
      <c r="AB7" s="30"/>
      <c r="AC7" s="30"/>
      <c r="AD7" s="30"/>
      <c r="AE7" s="30"/>
      <c r="AF7" s="32"/>
      <c r="AG7" s="5" t="s">
        <v>136</v>
      </c>
      <c r="AH7" s="5" t="s">
        <v>35</v>
      </c>
      <c r="AJ7" s="26"/>
    </row>
    <row r="8" spans="1:36" s="19" customFormat="1" ht="296" x14ac:dyDescent="0.2">
      <c r="A8" s="22" t="s">
        <v>36</v>
      </c>
      <c r="B8" s="16" t="s">
        <v>37</v>
      </c>
      <c r="C8" s="17" t="s">
        <v>38</v>
      </c>
      <c r="D8" s="17" t="s">
        <v>107</v>
      </c>
      <c r="E8" s="7">
        <v>5</v>
      </c>
      <c r="F8" s="7">
        <v>20</v>
      </c>
      <c r="G8" s="8" t="str">
        <f t="shared" si="0"/>
        <v>Extremo</v>
      </c>
      <c r="H8" s="18" t="s">
        <v>39</v>
      </c>
      <c r="I8" s="7"/>
      <c r="J8" s="7"/>
      <c r="K8" s="7" t="str">
        <f t="shared" si="1"/>
        <v/>
      </c>
      <c r="L8" s="7">
        <v>2020</v>
      </c>
      <c r="M8" s="17" t="s">
        <v>40</v>
      </c>
      <c r="N8" s="17" t="s">
        <v>41</v>
      </c>
      <c r="O8" s="5" t="s">
        <v>42</v>
      </c>
      <c r="P8" s="5" t="s">
        <v>34</v>
      </c>
      <c r="Q8" s="5"/>
      <c r="R8" s="5"/>
      <c r="S8" s="5"/>
      <c r="T8" s="33"/>
      <c r="U8" s="5"/>
      <c r="V8" s="5"/>
      <c r="W8" s="5"/>
      <c r="X8" s="5"/>
      <c r="Y8" s="34"/>
      <c r="Z8" s="5"/>
      <c r="AA8" s="5"/>
      <c r="AB8" s="5"/>
      <c r="AC8" s="5"/>
      <c r="AD8" s="35"/>
      <c r="AE8" s="5"/>
      <c r="AF8" s="5"/>
      <c r="AG8" s="5" t="s">
        <v>127</v>
      </c>
      <c r="AH8" s="5" t="s">
        <v>35</v>
      </c>
      <c r="AI8" s="26"/>
      <c r="AJ8" s="26"/>
    </row>
    <row r="9" spans="1:36" s="19" customFormat="1" ht="296" x14ac:dyDescent="0.2">
      <c r="A9" s="22" t="s">
        <v>36</v>
      </c>
      <c r="B9" s="16" t="s">
        <v>43</v>
      </c>
      <c r="C9" s="18" t="s">
        <v>44</v>
      </c>
      <c r="D9" s="16" t="s">
        <v>45</v>
      </c>
      <c r="E9" s="7">
        <v>3</v>
      </c>
      <c r="F9" s="7">
        <v>10</v>
      </c>
      <c r="G9" s="8" t="str">
        <f t="shared" si="0"/>
        <v>Alto</v>
      </c>
      <c r="H9" s="16" t="s">
        <v>46</v>
      </c>
      <c r="I9" s="7"/>
      <c r="J9" s="7"/>
      <c r="K9" s="7" t="str">
        <f t="shared" si="1"/>
        <v/>
      </c>
      <c r="L9" s="7">
        <v>2020</v>
      </c>
      <c r="M9" s="16" t="s">
        <v>47</v>
      </c>
      <c r="N9" s="16" t="s">
        <v>48</v>
      </c>
      <c r="O9" s="5" t="s">
        <v>49</v>
      </c>
      <c r="P9" s="5" t="s">
        <v>34</v>
      </c>
      <c r="Q9" s="5"/>
      <c r="R9" s="5"/>
      <c r="S9" s="5"/>
      <c r="T9" s="5"/>
      <c r="U9" s="5"/>
      <c r="V9" s="36"/>
      <c r="W9" s="38"/>
      <c r="X9" s="44"/>
      <c r="Y9" s="5"/>
      <c r="Z9" s="5"/>
      <c r="AA9" s="5"/>
      <c r="AB9" s="5"/>
      <c r="AC9" s="5"/>
      <c r="AD9" s="5"/>
      <c r="AE9" s="5"/>
      <c r="AF9" s="5"/>
      <c r="AG9" s="5" t="s">
        <v>137</v>
      </c>
      <c r="AH9" s="5" t="s">
        <v>35</v>
      </c>
      <c r="AI9" s="24"/>
      <c r="AJ9" s="26"/>
    </row>
    <row r="10" spans="1:36" s="19" customFormat="1" ht="303" customHeight="1" x14ac:dyDescent="0.2">
      <c r="A10" s="22" t="s">
        <v>36</v>
      </c>
      <c r="B10" s="16" t="s">
        <v>50</v>
      </c>
      <c r="C10" s="18" t="s">
        <v>51</v>
      </c>
      <c r="D10" s="17" t="s">
        <v>52</v>
      </c>
      <c r="E10" s="7">
        <v>3</v>
      </c>
      <c r="F10" s="7">
        <v>10</v>
      </c>
      <c r="G10" s="8" t="str">
        <f t="shared" si="0"/>
        <v>Alto</v>
      </c>
      <c r="H10" s="17" t="s">
        <v>53</v>
      </c>
      <c r="I10" s="7"/>
      <c r="J10" s="7"/>
      <c r="K10" s="7" t="str">
        <f t="shared" si="1"/>
        <v/>
      </c>
      <c r="L10" s="7">
        <v>2020</v>
      </c>
      <c r="M10" s="17" t="s">
        <v>110</v>
      </c>
      <c r="N10" s="17" t="s">
        <v>54</v>
      </c>
      <c r="O10" s="5" t="s">
        <v>42</v>
      </c>
      <c r="P10" s="5" t="s">
        <v>34</v>
      </c>
      <c r="Q10" s="5"/>
      <c r="R10" s="5"/>
      <c r="S10" s="5"/>
      <c r="T10" s="5"/>
      <c r="U10" s="5"/>
      <c r="V10" s="5"/>
      <c r="W10" s="5"/>
      <c r="X10" s="5"/>
      <c r="Y10" s="5"/>
      <c r="Z10" s="5"/>
      <c r="AA10" s="37"/>
      <c r="AB10" s="5"/>
      <c r="AC10" s="5"/>
      <c r="AD10" s="5"/>
      <c r="AE10" s="5"/>
      <c r="AF10" s="5"/>
      <c r="AG10" s="6" t="s">
        <v>128</v>
      </c>
      <c r="AH10" s="5" t="s">
        <v>35</v>
      </c>
      <c r="AI10" s="26"/>
      <c r="AJ10" s="26"/>
    </row>
    <row r="11" spans="1:36" s="19" customFormat="1" ht="323.25" customHeight="1" x14ac:dyDescent="0.2">
      <c r="A11" s="22" t="s">
        <v>36</v>
      </c>
      <c r="B11" s="16" t="s">
        <v>55</v>
      </c>
      <c r="C11" s="18" t="s">
        <v>56</v>
      </c>
      <c r="D11" s="16" t="s">
        <v>57</v>
      </c>
      <c r="E11" s="7">
        <v>4</v>
      </c>
      <c r="F11" s="7">
        <v>20</v>
      </c>
      <c r="G11" s="8" t="str">
        <f t="shared" si="0"/>
        <v>Extremo</v>
      </c>
      <c r="H11" s="21" t="s">
        <v>108</v>
      </c>
      <c r="I11" s="7"/>
      <c r="J11" s="7"/>
      <c r="K11" s="7" t="str">
        <f t="shared" si="1"/>
        <v/>
      </c>
      <c r="L11" s="7">
        <v>2020</v>
      </c>
      <c r="M11" s="17" t="s">
        <v>109</v>
      </c>
      <c r="N11" s="20" t="s">
        <v>58</v>
      </c>
      <c r="O11" s="5" t="s">
        <v>33</v>
      </c>
      <c r="P11" s="5" t="s">
        <v>59</v>
      </c>
      <c r="Q11" s="5"/>
      <c r="R11" s="5"/>
      <c r="S11" s="5"/>
      <c r="T11" s="5"/>
      <c r="U11" s="5"/>
      <c r="V11" s="5"/>
      <c r="W11" s="38"/>
      <c r="X11" s="44"/>
      <c r="Y11" s="5"/>
      <c r="Z11" s="5"/>
      <c r="AA11" s="5"/>
      <c r="AB11" s="5"/>
      <c r="AC11" s="5"/>
      <c r="AD11" s="5"/>
      <c r="AE11" s="5"/>
      <c r="AF11" s="5"/>
      <c r="AG11" s="5" t="s">
        <v>134</v>
      </c>
      <c r="AH11" s="5" t="s">
        <v>35</v>
      </c>
      <c r="AI11" s="25"/>
      <c r="AJ11" s="26"/>
    </row>
    <row r="12" spans="1:36" s="19" customFormat="1" ht="409.6" x14ac:dyDescent="0.2">
      <c r="A12" s="11" t="s">
        <v>60</v>
      </c>
      <c r="B12" s="18" t="s">
        <v>61</v>
      </c>
      <c r="C12" s="18" t="s">
        <v>62</v>
      </c>
      <c r="D12" s="18" t="s">
        <v>63</v>
      </c>
      <c r="E12" s="7">
        <v>3</v>
      </c>
      <c r="F12" s="7">
        <v>10</v>
      </c>
      <c r="G12" s="8" t="str">
        <f t="shared" si="0"/>
        <v>Alto</v>
      </c>
      <c r="H12" s="18" t="s">
        <v>64</v>
      </c>
      <c r="I12" s="7"/>
      <c r="J12" s="7"/>
      <c r="K12" s="7" t="str">
        <f t="shared" si="1"/>
        <v/>
      </c>
      <c r="L12" s="7">
        <v>2020</v>
      </c>
      <c r="M12" s="18" t="s">
        <v>65</v>
      </c>
      <c r="N12" s="16" t="s">
        <v>66</v>
      </c>
      <c r="O12" s="5" t="s">
        <v>49</v>
      </c>
      <c r="P12" s="5" t="s">
        <v>34</v>
      </c>
      <c r="Q12" s="5"/>
      <c r="R12" s="5"/>
      <c r="S12" s="39"/>
      <c r="T12" s="5"/>
      <c r="U12" s="5"/>
      <c r="V12" s="36"/>
      <c r="W12" s="5"/>
      <c r="X12" s="5"/>
      <c r="Y12" s="5"/>
      <c r="Z12" s="5"/>
      <c r="AA12" s="5"/>
      <c r="AB12" s="5"/>
      <c r="AC12" s="5"/>
      <c r="AD12" s="5"/>
      <c r="AE12" s="5"/>
      <c r="AF12" s="5"/>
      <c r="AG12" s="5" t="s">
        <v>129</v>
      </c>
      <c r="AH12" s="5" t="s">
        <v>35</v>
      </c>
      <c r="AI12" s="25"/>
      <c r="AJ12" s="26"/>
    </row>
    <row r="13" spans="1:36" s="19" customFormat="1" ht="327.75" customHeight="1" x14ac:dyDescent="0.2">
      <c r="A13" s="12" t="s">
        <v>67</v>
      </c>
      <c r="B13" s="16" t="s">
        <v>68</v>
      </c>
      <c r="C13" s="17" t="s">
        <v>69</v>
      </c>
      <c r="D13" s="17" t="s">
        <v>70</v>
      </c>
      <c r="E13" s="7">
        <v>5</v>
      </c>
      <c r="F13" s="7">
        <v>20</v>
      </c>
      <c r="G13" s="8" t="str">
        <f t="shared" si="0"/>
        <v>Extremo</v>
      </c>
      <c r="H13" s="17" t="s">
        <v>71</v>
      </c>
      <c r="I13" s="7"/>
      <c r="J13" s="7"/>
      <c r="K13" s="7" t="str">
        <f t="shared" si="1"/>
        <v/>
      </c>
      <c r="L13" s="7">
        <v>2020</v>
      </c>
      <c r="M13" s="17" t="s">
        <v>72</v>
      </c>
      <c r="N13" s="16" t="s">
        <v>48</v>
      </c>
      <c r="O13" s="5" t="s">
        <v>73</v>
      </c>
      <c r="P13" s="5" t="s">
        <v>34</v>
      </c>
      <c r="Q13" s="5"/>
      <c r="R13" s="5"/>
      <c r="S13" s="39"/>
      <c r="T13" s="5"/>
      <c r="U13" s="5"/>
      <c r="V13" s="36"/>
      <c r="W13" s="5"/>
      <c r="X13" s="5"/>
      <c r="Y13" s="5"/>
      <c r="Z13" s="5"/>
      <c r="AA13" s="5"/>
      <c r="AB13" s="5"/>
      <c r="AC13" s="5"/>
      <c r="AD13" s="5"/>
      <c r="AE13" s="5"/>
      <c r="AF13" s="5"/>
      <c r="AG13" s="5" t="s">
        <v>130</v>
      </c>
      <c r="AH13" s="5" t="s">
        <v>35</v>
      </c>
      <c r="AI13" s="25"/>
      <c r="AJ13" s="26"/>
    </row>
    <row r="14" spans="1:36" s="19" customFormat="1" ht="221" x14ac:dyDescent="0.2">
      <c r="A14" s="16" t="s">
        <v>74</v>
      </c>
      <c r="B14" s="16" t="s">
        <v>75</v>
      </c>
      <c r="C14" s="17" t="s">
        <v>76</v>
      </c>
      <c r="D14" s="17" t="s">
        <v>77</v>
      </c>
      <c r="E14" s="7">
        <v>3</v>
      </c>
      <c r="F14" s="7">
        <v>10</v>
      </c>
      <c r="G14" s="8" t="str">
        <f t="shared" si="0"/>
        <v>Alto</v>
      </c>
      <c r="H14" s="17" t="s">
        <v>78</v>
      </c>
      <c r="I14" s="7"/>
      <c r="J14" s="7"/>
      <c r="K14" s="7" t="str">
        <f t="shared" si="1"/>
        <v/>
      </c>
      <c r="L14" s="7">
        <v>2020</v>
      </c>
      <c r="M14" s="17" t="s">
        <v>79</v>
      </c>
      <c r="N14" s="16" t="s">
        <v>48</v>
      </c>
      <c r="O14" s="5" t="s">
        <v>49</v>
      </c>
      <c r="P14" s="5" t="s">
        <v>34</v>
      </c>
      <c r="Q14" s="5"/>
      <c r="R14" s="5"/>
      <c r="S14" s="5"/>
      <c r="T14" s="5"/>
      <c r="U14" s="5"/>
      <c r="V14" s="5"/>
      <c r="W14" s="5"/>
      <c r="X14" s="5"/>
      <c r="Y14" s="5"/>
      <c r="Z14" s="43"/>
      <c r="AA14" s="37"/>
      <c r="AB14" s="5"/>
      <c r="AC14" s="5"/>
      <c r="AD14" s="5"/>
      <c r="AE14" s="5"/>
      <c r="AF14" s="5"/>
      <c r="AG14" s="5" t="s">
        <v>133</v>
      </c>
      <c r="AH14" s="5" t="s">
        <v>35</v>
      </c>
      <c r="AI14" s="25"/>
      <c r="AJ14" s="26"/>
    </row>
    <row r="15" spans="1:36" s="19" customFormat="1" ht="208" x14ac:dyDescent="0.2">
      <c r="A15" s="16" t="s">
        <v>80</v>
      </c>
      <c r="B15" s="16" t="s">
        <v>81</v>
      </c>
      <c r="C15" s="16" t="s">
        <v>82</v>
      </c>
      <c r="D15" s="16" t="s">
        <v>83</v>
      </c>
      <c r="E15" s="7">
        <v>3</v>
      </c>
      <c r="F15" s="7">
        <v>20</v>
      </c>
      <c r="G15" s="8" t="str">
        <f t="shared" si="0"/>
        <v>Extremo</v>
      </c>
      <c r="H15" s="16" t="s">
        <v>84</v>
      </c>
      <c r="I15" s="13"/>
      <c r="J15" s="13"/>
      <c r="K15" s="13"/>
      <c r="L15" s="7">
        <v>2020</v>
      </c>
      <c r="M15" s="17" t="s">
        <v>85</v>
      </c>
      <c r="N15" s="16" t="s">
        <v>86</v>
      </c>
      <c r="O15" s="5" t="s">
        <v>87</v>
      </c>
      <c r="P15" s="5" t="s">
        <v>34</v>
      </c>
      <c r="Q15" s="5"/>
      <c r="R15" s="5"/>
      <c r="S15" s="5"/>
      <c r="T15" s="5"/>
      <c r="U15" s="5"/>
      <c r="V15" s="5"/>
      <c r="W15" s="5"/>
      <c r="X15" s="5"/>
      <c r="Y15" s="34"/>
      <c r="Z15" s="43"/>
      <c r="AA15" s="5"/>
      <c r="AB15" s="5"/>
      <c r="AC15" s="5"/>
      <c r="AD15" s="5"/>
      <c r="AE15" s="5"/>
      <c r="AF15" s="5"/>
      <c r="AG15" s="5" t="s">
        <v>135</v>
      </c>
      <c r="AH15" s="5" t="s">
        <v>35</v>
      </c>
      <c r="AI15" s="29"/>
      <c r="AJ15" s="29"/>
    </row>
    <row r="16" spans="1:36" s="19" customFormat="1" ht="332" x14ac:dyDescent="0.2">
      <c r="A16" s="16" t="s">
        <v>88</v>
      </c>
      <c r="B16" s="20" t="s">
        <v>89</v>
      </c>
      <c r="C16" s="18" t="s">
        <v>90</v>
      </c>
      <c r="D16" s="18" t="s">
        <v>91</v>
      </c>
      <c r="E16" s="7">
        <v>3</v>
      </c>
      <c r="F16" s="7">
        <v>5</v>
      </c>
      <c r="G16" s="8" t="str">
        <f t="shared" si="0"/>
        <v>Moderado</v>
      </c>
      <c r="H16" s="18" t="s">
        <v>92</v>
      </c>
      <c r="I16" s="7"/>
      <c r="J16" s="7"/>
      <c r="K16" s="7" t="str">
        <f t="shared" ref="K16:K18" si="2">IF(I16+J16=0,"",IF(OR(AND(I16=1,J16=3),AND(I16=1,J16=4),AND(I16=2,J16=3)),"Bajo",IF(OR(AND(I16=1,J16=5),AND(I16=2,J16=5),AND(I16=2,J16=4),AND(I16=3,J16=3),AND(I16=4,J16=3),AND(I16=5,J16=3)),"Moderado",IF(OR(AND(I16=2,J16=5),AND(I16=3,J16=4),AND(I16=4,J16=4),AND(I16=5,J16=4)),"Alto",IF(OR(AND(I16=3,J16=5),AND(I16=4,J16=5),AND(I16=5,J16=5)),"Extremo","")))))</f>
        <v/>
      </c>
      <c r="L16" s="7">
        <v>2020</v>
      </c>
      <c r="M16" s="21" t="s">
        <v>138</v>
      </c>
      <c r="N16" s="21" t="s">
        <v>93</v>
      </c>
      <c r="O16" s="5" t="s">
        <v>33</v>
      </c>
      <c r="P16" s="5" t="s">
        <v>34</v>
      </c>
      <c r="Q16" s="40"/>
      <c r="R16" s="5"/>
      <c r="S16" s="39"/>
      <c r="T16" s="5"/>
      <c r="U16" s="5"/>
      <c r="V16" s="5"/>
      <c r="W16" s="5"/>
      <c r="X16" s="5"/>
      <c r="Y16" s="5"/>
      <c r="Z16" s="5"/>
      <c r="AA16" s="5"/>
      <c r="AB16" s="5"/>
      <c r="AC16" s="5"/>
      <c r="AD16" s="5"/>
      <c r="AE16" s="5"/>
      <c r="AF16" s="5"/>
      <c r="AG16" s="5" t="s">
        <v>131</v>
      </c>
      <c r="AH16" s="5" t="s">
        <v>35</v>
      </c>
      <c r="AI16" s="25"/>
      <c r="AJ16" s="26"/>
    </row>
    <row r="17" spans="1:36" ht="130" x14ac:dyDescent="0.2">
      <c r="A17" s="9" t="s">
        <v>94</v>
      </c>
      <c r="B17" s="9" t="s">
        <v>95</v>
      </c>
      <c r="C17" s="5" t="s">
        <v>28</v>
      </c>
      <c r="D17" s="10" t="s">
        <v>96</v>
      </c>
      <c r="E17" s="7">
        <v>2</v>
      </c>
      <c r="F17" s="7">
        <v>10</v>
      </c>
      <c r="G17" s="8" t="str">
        <f t="shared" si="0"/>
        <v>Moderado</v>
      </c>
      <c r="H17" s="14" t="s">
        <v>97</v>
      </c>
      <c r="I17" s="7"/>
      <c r="J17" s="7"/>
      <c r="K17" s="7" t="str">
        <f t="shared" si="2"/>
        <v/>
      </c>
      <c r="L17" s="7">
        <v>2020</v>
      </c>
      <c r="M17" s="14" t="s">
        <v>98</v>
      </c>
      <c r="N17" s="14" t="s">
        <v>99</v>
      </c>
      <c r="O17" s="5" t="s">
        <v>87</v>
      </c>
      <c r="P17" s="5" t="s">
        <v>34</v>
      </c>
      <c r="Q17" s="5"/>
      <c r="R17" s="5"/>
      <c r="S17" s="5"/>
      <c r="T17" s="5"/>
      <c r="U17" s="5"/>
      <c r="V17" s="5"/>
      <c r="W17" s="5"/>
      <c r="X17" s="5"/>
      <c r="Y17" s="5"/>
      <c r="Z17" s="5"/>
      <c r="AA17" s="5"/>
      <c r="AB17" s="5"/>
      <c r="AC17" s="5"/>
      <c r="AD17" s="5"/>
      <c r="AE17" s="5"/>
      <c r="AF17" s="41"/>
      <c r="AG17" s="5" t="s">
        <v>100</v>
      </c>
      <c r="AH17" s="5" t="s">
        <v>35</v>
      </c>
      <c r="AI17" s="25"/>
      <c r="AJ17" s="27"/>
    </row>
    <row r="18" spans="1:36" ht="234" x14ac:dyDescent="0.2">
      <c r="A18" s="4" t="s">
        <v>101</v>
      </c>
      <c r="B18" s="4" t="s">
        <v>102</v>
      </c>
      <c r="C18" s="5" t="s">
        <v>28</v>
      </c>
      <c r="D18" s="5" t="s">
        <v>103</v>
      </c>
      <c r="E18" s="7">
        <v>3</v>
      </c>
      <c r="F18" s="7">
        <v>10</v>
      </c>
      <c r="G18" s="15" t="str">
        <f t="shared" si="0"/>
        <v>Alto</v>
      </c>
      <c r="H18" s="5" t="s">
        <v>139</v>
      </c>
      <c r="I18" s="7"/>
      <c r="J18" s="7"/>
      <c r="K18" s="7" t="str">
        <f t="shared" si="2"/>
        <v/>
      </c>
      <c r="L18" s="7">
        <v>2020</v>
      </c>
      <c r="M18" s="5" t="s">
        <v>104</v>
      </c>
      <c r="N18" s="5" t="s">
        <v>105</v>
      </c>
      <c r="O18" s="5" t="s">
        <v>106</v>
      </c>
      <c r="P18" s="5" t="s">
        <v>34</v>
      </c>
      <c r="Q18" s="5"/>
      <c r="R18" s="5"/>
      <c r="S18" s="39"/>
      <c r="T18" s="5"/>
      <c r="U18" s="5"/>
      <c r="V18" s="5"/>
      <c r="W18" s="5"/>
      <c r="X18" s="5"/>
      <c r="Y18" s="5"/>
      <c r="Z18" s="5"/>
      <c r="AA18" s="5"/>
      <c r="AB18" s="42"/>
      <c r="AC18" s="5"/>
      <c r="AD18" s="5"/>
      <c r="AE18" s="5"/>
      <c r="AF18" s="5"/>
      <c r="AG18" s="5" t="s">
        <v>132</v>
      </c>
      <c r="AH18" s="5" t="s">
        <v>35</v>
      </c>
      <c r="AI18" s="25"/>
      <c r="AJ18" s="27"/>
    </row>
    <row r="21" spans="1:36" ht="15.75" customHeight="1" x14ac:dyDescent="0.2"/>
    <row r="22" spans="1:36" ht="15.75" customHeight="1" x14ac:dyDescent="0.2"/>
    <row r="23" spans="1:36" ht="15.75" customHeight="1" x14ac:dyDescent="0.2"/>
    <row r="24" spans="1:36" ht="15.75" customHeight="1" x14ac:dyDescent="0.2"/>
    <row r="25" spans="1:36" ht="15.75" customHeight="1" x14ac:dyDescent="0.2"/>
    <row r="26" spans="1:36" ht="15.75" customHeight="1" x14ac:dyDescent="0.2"/>
    <row r="27" spans="1:36" ht="15.75" customHeight="1" x14ac:dyDescent="0.2"/>
    <row r="28" spans="1:36" ht="15.75" customHeight="1" x14ac:dyDescent="0.2"/>
    <row r="29" spans="1:36" ht="15.75" customHeight="1" x14ac:dyDescent="0.2"/>
    <row r="30" spans="1:36" ht="15.75" customHeight="1" x14ac:dyDescent="0.2"/>
    <row r="31" spans="1:36" ht="15.75" customHeight="1" x14ac:dyDescent="0.2"/>
    <row r="32" spans="1:3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4:AP18" xr:uid="{836C087A-81D3-9A4A-A7E9-176C2FF206F6}">
    <filterColumn colId="4" showButton="0"/>
    <filterColumn colId="5" showButton="0"/>
    <filterColumn colId="7" showButton="0"/>
    <filterColumn colId="8" showButton="0"/>
    <filterColumn colId="9" showButton="0"/>
    <filterColumn colId="10" showButton="0"/>
    <filterColumn colId="11" showButton="0"/>
    <filterColumn colId="12"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mergeCells count="23">
    <mergeCell ref="A1:B1"/>
    <mergeCell ref="C1:AH1"/>
    <mergeCell ref="A2:AH2"/>
    <mergeCell ref="A3:D3"/>
    <mergeCell ref="E3:N3"/>
    <mergeCell ref="P3:AH3"/>
    <mergeCell ref="A4:A6"/>
    <mergeCell ref="B4:B6"/>
    <mergeCell ref="C4:C6"/>
    <mergeCell ref="D4:D6"/>
    <mergeCell ref="E4:G4"/>
    <mergeCell ref="AJ4:AJ6"/>
    <mergeCell ref="E5:G5"/>
    <mergeCell ref="H5:H6"/>
    <mergeCell ref="I5:K5"/>
    <mergeCell ref="L5:N5"/>
    <mergeCell ref="O4:O6"/>
    <mergeCell ref="P4:P6"/>
    <mergeCell ref="Q4:AF5"/>
    <mergeCell ref="AG4:AG6"/>
    <mergeCell ref="AH4:AH6"/>
    <mergeCell ref="AI4:AI6"/>
    <mergeCell ref="H4:N4"/>
  </mergeCells>
  <conditionalFormatting sqref="K18 K7">
    <cfRule type="containsText" dxfId="47" priority="9" operator="containsText" text="Extremo">
      <formula>NOT(ISERROR(SEARCH(("Extremo"),(K18))))</formula>
    </cfRule>
  </conditionalFormatting>
  <conditionalFormatting sqref="K18 K7">
    <cfRule type="containsText" dxfId="46" priority="10" operator="containsText" text="Alto">
      <formula>NOT(ISERROR(SEARCH(("Alto"),(K18))))</formula>
    </cfRule>
  </conditionalFormatting>
  <conditionalFormatting sqref="K18 K7">
    <cfRule type="containsText" dxfId="45" priority="11" operator="containsText" text="Moderado">
      <formula>NOT(ISERROR(SEARCH(("Moderado"),(K18))))</formula>
    </cfRule>
  </conditionalFormatting>
  <conditionalFormatting sqref="K18 K7">
    <cfRule type="containsText" dxfId="44" priority="12" operator="containsText" text="Bajo">
      <formula>NOT(ISERROR(SEARCH(("Bajo"),(K18))))</formula>
    </cfRule>
  </conditionalFormatting>
  <conditionalFormatting sqref="K10 K14:K17">
    <cfRule type="containsText" dxfId="43" priority="13" operator="containsText" text="Extremo">
      <formula>NOT(ISERROR(SEARCH(("Extremo"),(K10))))</formula>
    </cfRule>
  </conditionalFormatting>
  <conditionalFormatting sqref="K10 K14:K17">
    <cfRule type="containsText" dxfId="42" priority="14" operator="containsText" text="Alto">
      <formula>NOT(ISERROR(SEARCH(("Alto"),(K10))))</formula>
    </cfRule>
  </conditionalFormatting>
  <conditionalFormatting sqref="K10 K14:K17">
    <cfRule type="containsText" dxfId="41" priority="15" operator="containsText" text="Moderado">
      <formula>NOT(ISERROR(SEARCH(("Moderado"),(K10))))</formula>
    </cfRule>
  </conditionalFormatting>
  <conditionalFormatting sqref="K10 K14:K17">
    <cfRule type="containsText" dxfId="40" priority="16" operator="containsText" text="Bajo">
      <formula>NOT(ISERROR(SEARCH(("Bajo"),(K10))))</formula>
    </cfRule>
  </conditionalFormatting>
  <conditionalFormatting sqref="G18">
    <cfRule type="containsText" dxfId="39" priority="17" operator="containsText" text="Extremo">
      <formula>NOT(ISERROR(SEARCH(("Extremo"),(G18))))</formula>
    </cfRule>
  </conditionalFormatting>
  <conditionalFormatting sqref="G18">
    <cfRule type="containsText" dxfId="38" priority="18" operator="containsText" text="Alto">
      <formula>NOT(ISERROR(SEARCH(("Alto"),(G18))))</formula>
    </cfRule>
  </conditionalFormatting>
  <conditionalFormatting sqref="G18">
    <cfRule type="containsText" dxfId="37" priority="19" operator="containsText" text="Moderado">
      <formula>NOT(ISERROR(SEARCH(("Moderado"),(G18))))</formula>
    </cfRule>
  </conditionalFormatting>
  <conditionalFormatting sqref="G18">
    <cfRule type="containsText" dxfId="36" priority="20" operator="containsText" text="Bajo">
      <formula>NOT(ISERROR(SEARCH(("Bajo"),(G18))))</formula>
    </cfRule>
  </conditionalFormatting>
  <conditionalFormatting sqref="G8:G10 G14:G17">
    <cfRule type="containsText" dxfId="35" priority="21" operator="containsText" text="Extremo">
      <formula>NOT(ISERROR(SEARCH(("Extremo"),(G8))))</formula>
    </cfRule>
  </conditionalFormatting>
  <conditionalFormatting sqref="G8:G10 G14:G17">
    <cfRule type="containsText" dxfId="34" priority="22" operator="containsText" text="Alto">
      <formula>NOT(ISERROR(SEARCH(("Alto"),(G8))))</formula>
    </cfRule>
  </conditionalFormatting>
  <conditionalFormatting sqref="G8:G10 G14:G17">
    <cfRule type="containsText" dxfId="33" priority="23" operator="containsText" text="Moderado">
      <formula>NOT(ISERROR(SEARCH(("Moderado"),(G8))))</formula>
    </cfRule>
  </conditionalFormatting>
  <conditionalFormatting sqref="G8:G10 G14:G17">
    <cfRule type="containsText" dxfId="32" priority="24" operator="containsText" text="Bajo">
      <formula>NOT(ISERROR(SEARCH(("Bajo"),(G8))))</formula>
    </cfRule>
  </conditionalFormatting>
  <conditionalFormatting sqref="G7">
    <cfRule type="containsText" dxfId="31" priority="25" operator="containsText" text="Extremo">
      <formula>NOT(ISERROR(SEARCH(("Extremo"),(G7))))</formula>
    </cfRule>
  </conditionalFormatting>
  <conditionalFormatting sqref="G7">
    <cfRule type="containsText" dxfId="30" priority="26" operator="containsText" text="Alto">
      <formula>NOT(ISERROR(SEARCH(("Alto"),(G7))))</formula>
    </cfRule>
  </conditionalFormatting>
  <conditionalFormatting sqref="G7">
    <cfRule type="containsText" dxfId="29" priority="27" operator="containsText" text="Moderado">
      <formula>NOT(ISERROR(SEARCH(("Moderado"),(G7))))</formula>
    </cfRule>
  </conditionalFormatting>
  <conditionalFormatting sqref="G7">
    <cfRule type="containsText" dxfId="28" priority="28" operator="containsText" text="Bajo">
      <formula>NOT(ISERROR(SEARCH(("Bajo"),(G7))))</formula>
    </cfRule>
  </conditionalFormatting>
  <conditionalFormatting sqref="K8">
    <cfRule type="containsText" dxfId="27" priority="29" operator="containsText" text="Extremo">
      <formula>NOT(ISERROR(SEARCH(("Extremo"),(K8))))</formula>
    </cfRule>
  </conditionalFormatting>
  <conditionalFormatting sqref="K8">
    <cfRule type="containsText" dxfId="26" priority="30" operator="containsText" text="Alto">
      <formula>NOT(ISERROR(SEARCH(("Alto"),(K8))))</formula>
    </cfRule>
  </conditionalFormatting>
  <conditionalFormatting sqref="K8">
    <cfRule type="containsText" dxfId="25" priority="31" operator="containsText" text="Moderado">
      <formula>NOT(ISERROR(SEARCH(("Moderado"),(K8))))</formula>
    </cfRule>
  </conditionalFormatting>
  <conditionalFormatting sqref="K8">
    <cfRule type="containsText" dxfId="24" priority="32" operator="containsText" text="Bajo">
      <formula>NOT(ISERROR(SEARCH(("Bajo"),(K8))))</formula>
    </cfRule>
  </conditionalFormatting>
  <conditionalFormatting sqref="K9">
    <cfRule type="containsText" dxfId="23" priority="33" operator="containsText" text="Extremo">
      <formula>NOT(ISERROR(SEARCH(("Extremo"),(K9))))</formula>
    </cfRule>
  </conditionalFormatting>
  <conditionalFormatting sqref="K9">
    <cfRule type="containsText" dxfId="22" priority="34" operator="containsText" text="Alto">
      <formula>NOT(ISERROR(SEARCH(("Alto"),(K9))))</formula>
    </cfRule>
  </conditionalFormatting>
  <conditionalFormatting sqref="K9">
    <cfRule type="containsText" dxfId="21" priority="35" operator="containsText" text="Moderado">
      <formula>NOT(ISERROR(SEARCH(("Moderado"),(K9))))</formula>
    </cfRule>
  </conditionalFormatting>
  <conditionalFormatting sqref="K9">
    <cfRule type="containsText" dxfId="20" priority="36" operator="containsText" text="Bajo">
      <formula>NOT(ISERROR(SEARCH(("Bajo"),(K9))))</formula>
    </cfRule>
  </conditionalFormatting>
  <conditionalFormatting sqref="K11">
    <cfRule type="containsText" dxfId="19" priority="37" operator="containsText" text="Extremo">
      <formula>NOT(ISERROR(SEARCH(("Extremo"),(K11))))</formula>
    </cfRule>
  </conditionalFormatting>
  <conditionalFormatting sqref="K11">
    <cfRule type="containsText" dxfId="18" priority="38" operator="containsText" text="Alto">
      <formula>NOT(ISERROR(SEARCH(("Alto"),(K11))))</formula>
    </cfRule>
  </conditionalFormatting>
  <conditionalFormatting sqref="K11">
    <cfRule type="containsText" dxfId="17" priority="39" operator="containsText" text="Moderado">
      <formula>NOT(ISERROR(SEARCH(("Moderado"),(K11))))</formula>
    </cfRule>
  </conditionalFormatting>
  <conditionalFormatting sqref="K11">
    <cfRule type="containsText" dxfId="16" priority="40" operator="containsText" text="Bajo">
      <formula>NOT(ISERROR(SEARCH(("Bajo"),(K11))))</formula>
    </cfRule>
  </conditionalFormatting>
  <conditionalFormatting sqref="G11">
    <cfRule type="containsText" dxfId="15" priority="41" operator="containsText" text="Extremo">
      <formula>NOT(ISERROR(SEARCH(("Extremo"),(G11))))</formula>
    </cfRule>
  </conditionalFormatting>
  <conditionalFormatting sqref="G11">
    <cfRule type="containsText" dxfId="14" priority="42" operator="containsText" text="Alto">
      <formula>NOT(ISERROR(SEARCH(("Alto"),(G11))))</formula>
    </cfRule>
  </conditionalFormatting>
  <conditionalFormatting sqref="G11">
    <cfRule type="containsText" dxfId="13" priority="43" operator="containsText" text="Moderado">
      <formula>NOT(ISERROR(SEARCH(("Moderado"),(G11))))</formula>
    </cfRule>
  </conditionalFormatting>
  <conditionalFormatting sqref="G11">
    <cfRule type="containsText" dxfId="12" priority="44" operator="containsText" text="Bajo">
      <formula>NOT(ISERROR(SEARCH(("Bajo"),(G11))))</formula>
    </cfRule>
  </conditionalFormatting>
  <conditionalFormatting sqref="K12:K13">
    <cfRule type="containsText" dxfId="11" priority="45" operator="containsText" text="Extremo">
      <formula>NOT(ISERROR(SEARCH(("Extremo"),(O12))))</formula>
    </cfRule>
  </conditionalFormatting>
  <conditionalFormatting sqref="K12:K13">
    <cfRule type="containsText" dxfId="10" priority="46" operator="containsText" text="Alto">
      <formula>NOT(ISERROR(SEARCH(("Alto"),(O12))))</formula>
    </cfRule>
  </conditionalFormatting>
  <conditionalFormatting sqref="K12:K13">
    <cfRule type="containsText" dxfId="9" priority="47" operator="containsText" text="Moderado">
      <formula>NOT(ISERROR(SEARCH(("Moderado"),(O12))))</formula>
    </cfRule>
  </conditionalFormatting>
  <conditionalFormatting sqref="K12:K13">
    <cfRule type="containsText" dxfId="8" priority="48" operator="containsText" text="Bajo">
      <formula>NOT(ISERROR(SEARCH(("Bajo"),(O12))))</formula>
    </cfRule>
  </conditionalFormatting>
  <conditionalFormatting sqref="G12">
    <cfRule type="containsText" dxfId="7" priority="5" operator="containsText" text="Extremo">
      <formula>NOT(ISERROR(SEARCH(("Extremo"),(G12))))</formula>
    </cfRule>
  </conditionalFormatting>
  <conditionalFormatting sqref="G12">
    <cfRule type="containsText" dxfId="6" priority="6" operator="containsText" text="Alto">
      <formula>NOT(ISERROR(SEARCH(("Alto"),(G12))))</formula>
    </cfRule>
  </conditionalFormatting>
  <conditionalFormatting sqref="G12">
    <cfRule type="containsText" dxfId="5" priority="7" operator="containsText" text="Moderado">
      <formula>NOT(ISERROR(SEARCH(("Moderado"),(G12))))</formula>
    </cfRule>
  </conditionalFormatting>
  <conditionalFormatting sqref="G12">
    <cfRule type="containsText" dxfId="4" priority="8" operator="containsText" text="Bajo">
      <formula>NOT(ISERROR(SEARCH(("Bajo"),(G12))))</formula>
    </cfRule>
  </conditionalFormatting>
  <conditionalFormatting sqref="G13">
    <cfRule type="containsText" dxfId="3" priority="1" operator="containsText" text="Extremo">
      <formula>NOT(ISERROR(SEARCH(("Extremo"),(G13))))</formula>
    </cfRule>
  </conditionalFormatting>
  <conditionalFormatting sqref="G13">
    <cfRule type="containsText" dxfId="2" priority="2" operator="containsText" text="Alto">
      <formula>NOT(ISERROR(SEARCH(("Alto"),(G13))))</formula>
    </cfRule>
  </conditionalFormatting>
  <conditionalFormatting sqref="G13">
    <cfRule type="containsText" dxfId="1" priority="3" operator="containsText" text="Moderado">
      <formula>NOT(ISERROR(SEARCH(("Moderado"),(G13))))</formula>
    </cfRule>
  </conditionalFormatting>
  <conditionalFormatting sqref="G13">
    <cfRule type="containsText" dxfId="0" priority="4" operator="containsText" text="Bajo">
      <formula>NOT(ISERROR(SEARCH(("Bajo"),(G13))))</formula>
    </cfRule>
  </conditionalFormatting>
  <pageMargins left="0.23622047244094491" right="0.23622047244094491" top="0.74803149606299213" bottom="0.74803149606299213" header="0.31496062992125984" footer="0.31496062992125984"/>
  <pageSetup scale="8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PAAC T1</vt:lpstr>
      <vt:lpstr>PAAC T2</vt:lpstr>
      <vt:lpstr>PAAC T3</vt:lpstr>
      <vt:lpstr>PAAC T4</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ESPA_PLANEACION</dc:creator>
  <cp:lastModifiedBy>Alvaro Andres Cespedes Baquero</cp:lastModifiedBy>
  <cp:revision/>
  <cp:lastPrinted>2020-11-05T14:54:28Z</cp:lastPrinted>
  <dcterms:created xsi:type="dcterms:W3CDTF">2020-01-30T16:53:02Z</dcterms:created>
  <dcterms:modified xsi:type="dcterms:W3CDTF">2022-01-28T21:29:24Z</dcterms:modified>
</cp:coreProperties>
</file>